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gefuser\Desktop\지침 및 안내\"/>
    </mc:Choice>
  </mc:AlternateContent>
  <bookViews>
    <workbookView xWindow="0" yWindow="0" windowWidth="27870" windowHeight="10530"/>
  </bookViews>
  <sheets>
    <sheet name="1.(피해자 통보 동의시)사건통보서 (공통서식)" sheetId="2" r:id="rId1"/>
    <sheet name="2.재발방지대책 (공통서식)" sheetId="5" r:id="rId2"/>
    <sheet name="3.관리대장(앞 시트와 연동)" sheetId="1" r:id="rId3"/>
  </sheets>
  <definedNames>
    <definedName name="_xlnm._FilterDatabase" localSheetId="2" hidden="1">'3.관리대장(앞 시트와 연동)'!$A$4:$X$5</definedName>
    <definedName name="_xlnm.Print_Area" localSheetId="0">'1.(피해자 통보 동의시)사건통보서 (공통서식)'!$A$2:$E$26</definedName>
    <definedName name="_xlnm.Print_Area" localSheetId="1">'2.재발방지대책 (공통서식)'!$A$2:$E$63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5" l="1"/>
  <c r="E5" i="5"/>
  <c r="E12" i="1" l="1"/>
  <c r="G12" i="1"/>
  <c r="G5" i="1"/>
  <c r="E3" i="5"/>
  <c r="D15" i="5" l="1"/>
  <c r="D19" i="5" l="1"/>
  <c r="D18" i="5"/>
  <c r="D17" i="5"/>
  <c r="D16" i="5"/>
  <c r="D14" i="5"/>
  <c r="D13" i="5"/>
  <c r="D11" i="5"/>
  <c r="E5" i="1" s="1"/>
  <c r="D10" i="5"/>
  <c r="I12" i="1" l="1"/>
  <c r="D12" i="1"/>
  <c r="C12" i="1"/>
  <c r="B12" i="1"/>
  <c r="F5" i="1"/>
  <c r="N12" i="1"/>
  <c r="M12" i="1"/>
  <c r="L12" i="1"/>
  <c r="K12" i="1"/>
  <c r="O5" i="1"/>
  <c r="U12" i="1"/>
  <c r="T12" i="1"/>
  <c r="S12" i="1"/>
  <c r="R12" i="1"/>
  <c r="Q12" i="1"/>
  <c r="P12" i="1"/>
  <c r="U5" i="1"/>
  <c r="T5" i="1"/>
  <c r="S5" i="1"/>
  <c r="R5" i="1"/>
  <c r="Q5" i="1"/>
  <c r="P5" i="1"/>
  <c r="X12" i="1"/>
  <c r="W12" i="1"/>
  <c r="V12" i="1"/>
  <c r="X5" i="1"/>
  <c r="W5" i="1"/>
  <c r="V5" i="1"/>
  <c r="B5" i="1"/>
  <c r="K5" i="1"/>
  <c r="L5" i="1"/>
  <c r="M5" i="1"/>
  <c r="N5" i="1"/>
  <c r="C5" i="1"/>
  <c r="I5" i="1"/>
  <c r="D5" i="1"/>
  <c r="H12" i="1" l="1"/>
  <c r="J12" i="1" s="1"/>
  <c r="H5" i="1"/>
  <c r="J5" i="1" s="1"/>
</calcChain>
</file>

<file path=xl/sharedStrings.xml><?xml version="1.0" encoding="utf-8"?>
<sst xmlns="http://schemas.openxmlformats.org/spreadsheetml/2006/main" count="268" uniqueCount="181">
  <si>
    <t>No</t>
  </si>
  <si>
    <t xml:space="preserve">유형 </t>
    <phoneticPr fontId="1" type="noConversion"/>
  </si>
  <si>
    <t>발생기관명</t>
    <phoneticPr fontId="2" type="noConversion"/>
  </si>
  <si>
    <t xml:space="preserve">사건발생일
또는 발생기간 </t>
    <phoneticPr fontId="2" type="noConversion"/>
  </si>
  <si>
    <t>사건인지일</t>
  </si>
  <si>
    <t>사건통보서 
제출일</t>
    <phoneticPr fontId="2" type="noConversion"/>
  </si>
  <si>
    <t>재발방지대책
제출일</t>
    <phoneticPr fontId="2" type="noConversion"/>
  </si>
  <si>
    <t>행위자다수여부</t>
    <phoneticPr fontId="2" type="noConversion"/>
  </si>
  <si>
    <t>피해자다수여부</t>
  </si>
  <si>
    <t>사건 조사 기간</t>
    <phoneticPr fontId="2" type="noConversion"/>
  </si>
  <si>
    <t>사건 조사 방식</t>
    <phoneticPr fontId="2" type="noConversion"/>
  </si>
  <si>
    <t>사건 수사기관 수사 여부</t>
  </si>
  <si>
    <t xml:space="preserve">후속조치 - 피해자 조치사항 </t>
    <phoneticPr fontId="2" type="noConversion"/>
  </si>
  <si>
    <t xml:space="preserve">후속조치- 행위자 조치 사항 </t>
    <phoneticPr fontId="2" type="noConversion"/>
  </si>
  <si>
    <t>관계</t>
    <phoneticPr fontId="2" type="noConversion"/>
  </si>
  <si>
    <r>
      <t xml:space="preserve">인지일부터 재발방지대책 제출일까지 기간 
</t>
    </r>
    <r>
      <rPr>
        <b/>
        <sz val="10"/>
        <rFont val="돋움"/>
        <family val="3"/>
        <charset val="129"/>
      </rPr>
      <t xml:space="preserve">(자동산정) </t>
    </r>
    <phoneticPr fontId="2" type="noConversion"/>
  </si>
  <si>
    <t>성별 
(행위자- 
피해자)</t>
    <phoneticPr fontId="2" type="noConversion"/>
  </si>
  <si>
    <t xml:space="preserve">후속조치 - 2차 피해방지 등 기타 </t>
    <phoneticPr fontId="2" type="noConversion"/>
  </si>
  <si>
    <t>심의위원회 
개최 여부</t>
    <phoneticPr fontId="2" type="noConversion"/>
  </si>
  <si>
    <t>심의 결과 
성희롱·성폭력 
해당 여부</t>
    <phoneticPr fontId="2" type="noConversion"/>
  </si>
  <si>
    <t>심의 결과 
2차피해 
해당 여부</t>
    <phoneticPr fontId="2" type="noConversion"/>
  </si>
  <si>
    <r>
      <t xml:space="preserve">재발방지대책
제출기한 마감일
</t>
    </r>
    <r>
      <rPr>
        <b/>
        <sz val="10"/>
        <rFont val="돋움"/>
        <family val="3"/>
        <charset val="129"/>
      </rPr>
      <t xml:space="preserve">(자동산정) </t>
    </r>
    <phoneticPr fontId="2" type="noConversion"/>
  </si>
  <si>
    <r>
      <t xml:space="preserve">재발방지대책 
제출기한 d-day
</t>
    </r>
    <r>
      <rPr>
        <b/>
        <sz val="10"/>
        <rFont val="돋움"/>
        <family val="3"/>
        <charset val="129"/>
      </rPr>
      <t xml:space="preserve">(오늘 대비 자동산정) </t>
    </r>
    <phoneticPr fontId="2" type="noConversion"/>
  </si>
  <si>
    <r>
      <t xml:space="preserve">주요내용
</t>
    </r>
    <r>
      <rPr>
        <b/>
        <sz val="10"/>
        <rFont val="돋움"/>
        <family val="3"/>
        <charset val="129"/>
      </rPr>
      <t xml:space="preserve">(통보서 내용 그대로 기입, 육하원칙 준수) </t>
    </r>
    <phoneticPr fontId="1" type="noConversion"/>
  </si>
  <si>
    <t xml:space="preserve">  </t>
  </si>
  <si>
    <t>담당자(직급)</t>
  </si>
  <si>
    <t>연락처</t>
  </si>
  <si>
    <t>□ 사건 개요</t>
  </si>
  <si>
    <t>구분</t>
  </si>
  <si>
    <t>내 용</t>
  </si>
  <si>
    <t>응답값</t>
  </si>
  <si>
    <t>시점</t>
  </si>
  <si>
    <t xml:space="preserve">◦사건 발생일(최초 발생) </t>
  </si>
  <si>
    <t xml:space="preserve">◦사건발생기관명 </t>
  </si>
  <si>
    <t xml:space="preserve">◦사건발생기관 유형 </t>
  </si>
  <si>
    <t xml:space="preserve">◦행위자와 피해자 관계 </t>
  </si>
  <si>
    <t xml:space="preserve">◦행위자와 피해자 성별 </t>
  </si>
  <si>
    <t>기타</t>
  </si>
  <si>
    <t>사건
유형</t>
    <phoneticPr fontId="1" type="noConversion"/>
  </si>
  <si>
    <t xml:space="preserve">날짜 기재 (2025-00-00) </t>
    <phoneticPr fontId="1" type="noConversion"/>
  </si>
  <si>
    <t>000 부장</t>
    <phoneticPr fontId="1" type="noConversion"/>
  </si>
  <si>
    <t xml:space="preserve">◦행위자 다수 여부 </t>
    <phoneticPr fontId="1" type="noConversion"/>
  </si>
  <si>
    <t xml:space="preserve">◦피해자 다수 여부 </t>
    <phoneticPr fontId="1" type="noConversion"/>
  </si>
  <si>
    <t xml:space="preserve">◦사건 인지일
※ 피해자로부터 사건신고를 접수하고 기관장에게 이를 보고한 날 </t>
    <phoneticPr fontId="1" type="noConversion"/>
  </si>
  <si>
    <t>◦기관의 장에 의한 사건 여부</t>
    <phoneticPr fontId="1" type="noConversion"/>
  </si>
  <si>
    <t>콤보선택</t>
    <phoneticPr fontId="1" type="noConversion"/>
  </si>
  <si>
    <t>보호
조치
사항</t>
    <phoneticPr fontId="1" type="noConversion"/>
  </si>
  <si>
    <r>
      <t>주요 내용
(사건 신고</t>
    </r>
    <r>
      <rPr>
        <b/>
        <sz val="10"/>
        <color rgb="FF000000"/>
        <rFont val="맑은 고딕 Semilight"/>
        <family val="3"/>
        <charset val="129"/>
      </rPr>
      <t xml:space="preserve">‧
</t>
    </r>
    <r>
      <rPr>
        <b/>
        <sz val="10"/>
        <color rgb="FF000000"/>
        <rFont val="KoPub바탕체 Light"/>
        <family val="3"/>
        <charset val="129"/>
      </rPr>
      <t xml:space="preserve">접수 개요 등) </t>
    </r>
    <phoneticPr fontId="1" type="noConversion"/>
  </si>
  <si>
    <t>외부기관(수사기관, 국가인권위원회 등 외부기관) 사건처리상황, 언론보도사항, 2차 피해 관련 사항 등 100자 미만으로 기재하여 작성(익명처리 동일)</t>
    <phoneticPr fontId="1" type="noConversion"/>
  </si>
  <si>
    <r>
      <t>성희롱</t>
    </r>
    <r>
      <rPr>
        <b/>
        <sz val="15"/>
        <color rgb="FF000000"/>
        <rFont val="MS Gothic"/>
        <family val="3"/>
        <charset val="128"/>
      </rPr>
      <t>･</t>
    </r>
    <r>
      <rPr>
        <b/>
        <sz val="15"/>
        <color rgb="FF000000"/>
        <rFont val="KoPub돋움체 Bold"/>
        <family val="3"/>
        <charset val="129"/>
      </rPr>
      <t xml:space="preserve">성폭력 사건 재발방지대책 </t>
    </r>
    <phoneticPr fontId="1" type="noConversion"/>
  </si>
  <si>
    <t>◦여성가족부로 통보된 사건 여부</t>
    <phoneticPr fontId="1" type="noConversion"/>
  </si>
  <si>
    <t>◦통보하지 않았을 경우 해당 사유</t>
    <phoneticPr fontId="1" type="noConversion"/>
  </si>
  <si>
    <t xml:space="preserve">◦재발방지대책 제출일
※ 인지일로부터 3개월 이내 </t>
    <phoneticPr fontId="1" type="noConversion"/>
  </si>
  <si>
    <t>사건통보
여부</t>
    <phoneticPr fontId="1" type="noConversion"/>
  </si>
  <si>
    <t xml:space="preserve">□ 사건 처리경과 및 조치사항 </t>
    <phoneticPr fontId="1" type="noConversion"/>
  </si>
  <si>
    <t>사건
유형상담, 
신고 
및 조사</t>
    <phoneticPr fontId="1" type="noConversion"/>
  </si>
  <si>
    <t xml:space="preserve">◦사건 조사 방식 </t>
  </si>
  <si>
    <t xml:space="preserve">◦조사 진행 상황 피해자 고지 여부 </t>
  </si>
  <si>
    <t xml:space="preserve">◦사건 수사기관 수사 여부 </t>
  </si>
  <si>
    <t xml:space="preserve">◦심의위원회 개최 여부 </t>
    <phoneticPr fontId="1" type="noConversion"/>
  </si>
  <si>
    <t>◦심의위원회 외부위원 참여 여부</t>
    <phoneticPr fontId="1" type="noConversion"/>
  </si>
  <si>
    <r>
      <t>◦심의위원회 결과 성희롱·성폭력 해당 여부</t>
    </r>
    <r>
      <rPr>
        <b/>
        <sz val="10"/>
        <color rgb="FF000000"/>
        <rFont val="맑은 고딕"/>
        <family val="3"/>
        <charset val="129"/>
        <scheme val="minor"/>
      </rPr>
      <t xml:space="preserve"> </t>
    </r>
    <phoneticPr fontId="1" type="noConversion"/>
  </si>
  <si>
    <t>◦심의위원회 결과 2차 피해 해당 여부</t>
    <phoneticPr fontId="1" type="noConversion"/>
  </si>
  <si>
    <t xml:space="preserve">◦이외 의결 내용(복수 체크 가능) </t>
    <phoneticPr fontId="1" type="noConversion"/>
  </si>
  <si>
    <t>사건 심의
※학폭위·교권위를 개최한 경우  해당내용으로 작성요망</t>
    <phoneticPr fontId="1" type="noConversion"/>
  </si>
  <si>
    <t xml:space="preserve">◦심의결과 당사자(피해자, 행위자) 통지 여부 </t>
    <phoneticPr fontId="1" type="noConversion"/>
  </si>
  <si>
    <t>년월일기재</t>
    <phoneticPr fontId="1" type="noConversion"/>
  </si>
  <si>
    <t>후속조치</t>
    <phoneticPr fontId="1" type="noConversion"/>
  </si>
  <si>
    <t xml:space="preserve">(구체적 사항 기재) 
예) 전직원 폭력 예방교육 실시 
    2차 피해 방지 홍보 강화 </t>
    <phoneticPr fontId="1" type="noConversion"/>
  </si>
  <si>
    <t>징계 □
부서/근무장소 변경  □
업무배제/대기발령/직위해제 □ 
인식개선 교육 □ 
상급기관에 행위자 인사조치 요청 □
해당없음 □</t>
    <phoneticPr fontId="1" type="noConversion"/>
  </si>
  <si>
    <t>예시중 해당 사항만 남기기</t>
    <phoneticPr fontId="1" type="noConversion"/>
  </si>
  <si>
    <t xml:space="preserve">◦피해자 조치 사항 (복수 체크 가능) </t>
  </si>
  <si>
    <t xml:space="preserve">◦행위자 조치사항 (복수 체크 가능) </t>
  </si>
  <si>
    <t>◦2차 피해 방지 등 기타 조치사항</t>
  </si>
  <si>
    <t xml:space="preserve">&lt;작성방법 참고&gt; </t>
    <phoneticPr fontId="1" type="noConversion"/>
  </si>
  <si>
    <t xml:space="preserve">□ 재발방지 강화 방안 </t>
    <phoneticPr fontId="1" type="noConversion"/>
  </si>
  <si>
    <t xml:space="preserve">◦예방교육 실시/횟수 </t>
  </si>
  <si>
    <t>◦직원 참여율</t>
  </si>
  <si>
    <t>◦기관장 참여</t>
  </si>
  <si>
    <t>◦고위직 참여율(%)</t>
  </si>
  <si>
    <t>◦성희롱·성폭력 예방지침 제·개정</t>
  </si>
  <si>
    <t>◦고충상담원 지정</t>
  </si>
  <si>
    <t xml:space="preserve">◦고충상담원 교육 이수 </t>
  </si>
  <si>
    <t>◦고충상담창구 설치</t>
  </si>
  <si>
    <t>◦고충심의위원회 설치</t>
  </si>
  <si>
    <t xml:space="preserve">◦고충심의위원회 구성 </t>
  </si>
  <si>
    <t>성희롱, 성폭력 예방교육</t>
    <phoneticPr fontId="1" type="noConversion"/>
  </si>
  <si>
    <t xml:space="preserve">◦연간 기본계획 수립 </t>
    <phoneticPr fontId="1" type="noConversion"/>
  </si>
  <si>
    <t xml:space="preserve">응답값 (사건 계기 개선 계획) </t>
    <phoneticPr fontId="1" type="noConversion"/>
  </si>
  <si>
    <t> 00%</t>
    <phoneticPr fontId="1" type="noConversion"/>
  </si>
  <si>
    <t xml:space="preserve">◦기타 개선 계획(해당시 기재) </t>
    <phoneticPr fontId="1" type="noConversion"/>
  </si>
  <si>
    <t xml:space="preserve">성희롱, 성폭력 방지 조치 등 </t>
    <phoneticPr fontId="1" type="noConversion"/>
  </si>
  <si>
    <t>행위자와 공간분리 □ 
유·무급휴가□ 
심리상담 □
상담/의료/법률 지원기관 연계 □
해당없음 □</t>
    <phoneticPr fontId="1" type="noConversion"/>
  </si>
  <si>
    <t xml:space="preserve">자율 기술 </t>
    <phoneticPr fontId="1" type="noConversion"/>
  </si>
  <si>
    <t>자율 기술</t>
    <phoneticPr fontId="1" type="noConversion"/>
  </si>
  <si>
    <t xml:space="preserve">예시참고하여 자율 기재 </t>
    <phoneticPr fontId="1" type="noConversion"/>
  </si>
  <si>
    <t xml:space="preserve">응답값 (최근 1년 기준 현황) </t>
    <phoneticPr fontId="1" type="noConversion"/>
  </si>
  <si>
    <t xml:space="preserve">◦사이버 신고센터 설치(종사자 30인 이상시) </t>
    <phoneticPr fontId="1" type="noConversion"/>
  </si>
  <si>
    <t>콤보선택 (통보서 작성시 자동 입력)</t>
    <phoneticPr fontId="1" type="noConversion"/>
  </si>
  <si>
    <t xml:space="preserve">년월일기재 (통보서 작성시 자동입력) 
</t>
    <phoneticPr fontId="1" type="noConversion"/>
  </si>
  <si>
    <t xml:space="preserve">년월일 기재(통보서 작성시 자동입력) 
</t>
    <phoneticPr fontId="1" type="noConversion"/>
  </si>
  <si>
    <t xml:space="preserve">&lt;통보한 사건일 경우&gt; </t>
    <phoneticPr fontId="1" type="noConversion"/>
  </si>
  <si>
    <t xml:space="preserve">&lt;통보하지 않은 사건일 경우&gt; </t>
    <phoneticPr fontId="1" type="noConversion"/>
  </si>
  <si>
    <r>
      <t xml:space="preserve">년월일기재
</t>
    </r>
    <r>
      <rPr>
        <sz val="8"/>
        <color rgb="FF00B0F0"/>
        <rFont val="맑은 고딕"/>
        <family val="3"/>
        <charset val="129"/>
        <scheme val="minor"/>
      </rPr>
      <t xml:space="preserve">(공문 제출일, 2025-00-00) </t>
    </r>
    <phoneticPr fontId="1" type="noConversion"/>
  </si>
  <si>
    <t>여성-남성, 남성-남성, 여성-여성, 기타(    )</t>
    <phoneticPr fontId="1" type="noConversion"/>
  </si>
  <si>
    <t>기관장-하급자, 상급자-하급자, 하급자-상급자, 동료, 교사-학생, 학생-교사, 학생-학생, 기타(    )</t>
    <phoneticPr fontId="1" type="noConversion"/>
  </si>
  <si>
    <t xml:space="preserve">응답값 </t>
    <phoneticPr fontId="1" type="noConversion"/>
  </si>
  <si>
    <t>예시 중 해당사항만 남기기</t>
    <phoneticPr fontId="1" type="noConversion"/>
  </si>
  <si>
    <t xml:space="preserve">재발방지대책 1개월 이내 제출 의무 기관장 사건은 중앙행정기관, 지자체의 장에 한정 </t>
    <phoneticPr fontId="1" type="noConversion"/>
  </si>
  <si>
    <t xml:space="preserve">년월일 기재 
(공문 제출일, 2025-00-00) </t>
    <phoneticPr fontId="1" type="noConversion"/>
  </si>
  <si>
    <t xml:space="preserve">날짜 기재 (2025-00-00) 또는
기간 기재 (2025-00-00 ~ 2025-00-00) 또는 특정 불가 중 선택 </t>
    <phoneticPr fontId="1" type="noConversion"/>
  </si>
  <si>
    <r>
      <t>육하원칙(누가, 언제, 어디서, 무엇을, 어떻게, 왜)에 
따라 기재하되 개인정보 보호를 위해 행위자</t>
    </r>
    <r>
      <rPr>
        <b/>
        <sz val="10"/>
        <color theme="1"/>
        <rFont val="MS Gothic"/>
        <family val="3"/>
        <charset val="128"/>
      </rPr>
      <t>･</t>
    </r>
    <r>
      <rPr>
        <b/>
        <sz val="10"/>
        <color theme="1"/>
        <rFont val="KoPub바탕체 Light"/>
        <family val="3"/>
        <charset val="129"/>
      </rPr>
      <t>피해자 신상정보(이름, 나이 등)는 익명으로 처리하여 300자 미만으로 기재</t>
    </r>
    <phoneticPr fontId="1" type="noConversion"/>
  </si>
  <si>
    <t>ㅇㅇ고등학교(가해), ㅇㅇ중학교(피해)</t>
    <phoneticPr fontId="1" type="noConversion"/>
  </si>
  <si>
    <t>미통보</t>
    <phoneticPr fontId="1" type="noConversion"/>
  </si>
  <si>
    <t xml:space="preserve">통보 </t>
    <phoneticPr fontId="1" type="noConversion"/>
  </si>
  <si>
    <t>피해자 의사, 착오, 누락, 기타 (   )</t>
    <phoneticPr fontId="1" type="noConversion"/>
  </si>
  <si>
    <t>예시중 해당 사항만 남기기  (통보서 작성시 자동 입력)</t>
    <phoneticPr fontId="1" type="noConversion"/>
  </si>
  <si>
    <r>
      <t>날짜 기재 (2025-00-00) 또는
기간 기재 (2025-00-00 ~ 2025-00-00)</t>
    </r>
    <r>
      <rPr>
        <sz val="10"/>
        <color rgb="FF7030A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또는</t>
    </r>
    <r>
      <rPr>
        <sz val="10"/>
        <color rgb="FF7030A0"/>
        <rFont val="맑은 고딕"/>
        <family val="3"/>
        <charset val="129"/>
        <scheme val="major"/>
      </rPr>
      <t xml:space="preserve"> </t>
    </r>
    <r>
      <rPr>
        <sz val="10"/>
        <color rgb="FF000000"/>
        <rFont val="맑은 고딕"/>
        <family val="3"/>
        <charset val="129"/>
        <scheme val="major"/>
      </rPr>
      <t xml:space="preserve">
특정 불가  </t>
    </r>
    <phoneticPr fontId="1" type="noConversion"/>
  </si>
  <si>
    <t>작성 기관명</t>
    <phoneticPr fontId="1" type="noConversion"/>
  </si>
  <si>
    <t>해당없음 (재발방지대책 1개월 이내 제출 의무 기관장 사건은 중앙행정기관, 지자체의 장에 한정)</t>
  </si>
  <si>
    <t>해당없음 (재발방지대책 1개월 이내 제출 의무 기관장 사건은 중앙행정기관, 지자체의 장에 한정)</t>
    <phoneticPr fontId="1" type="noConversion"/>
  </si>
  <si>
    <t>인정□ 불인정□ 해당없음□</t>
    <phoneticPr fontId="1" type="noConversion"/>
  </si>
  <si>
    <t>수립□ (날짜 기재)
미수립□</t>
    <phoneticPr fontId="1" type="noConversion"/>
  </si>
  <si>
    <t>개선방안 있음□ (계획 별첨) 없음□
(세부 기재)</t>
    <phoneticPr fontId="1" type="noConversion"/>
  </si>
  <si>
    <t xml:space="preserve">실시□ (몇 회)
미실시 </t>
    <phoneticPr fontId="1" type="noConversion"/>
  </si>
  <si>
    <t xml:space="preserve">90% 이상 □ 80~90% □
70~80%   □ 70% 미만 □ </t>
    <phoneticPr fontId="1" type="noConversion"/>
  </si>
  <si>
    <t xml:space="preserve">참여□ (총 0회 중 0회)
불참 </t>
    <phoneticPr fontId="1" type="noConversion"/>
  </si>
  <si>
    <t xml:space="preserve">있음□ (수립시기 기재)
없음 □ </t>
    <phoneticPr fontId="1" type="noConversion"/>
  </si>
  <si>
    <t>지정□ (여 0명, 남 0명) 
미지정□</t>
    <phoneticPr fontId="1" type="noConversion"/>
  </si>
  <si>
    <t>이수□ 미이수□</t>
    <phoneticPr fontId="1" type="noConversion"/>
  </si>
  <si>
    <t>설치□ 미설치□</t>
    <phoneticPr fontId="1" type="noConversion"/>
  </si>
  <si>
    <t xml:space="preserve">상설□ 비상설□ 
미설치□ </t>
    <phoneticPr fontId="1" type="noConversion"/>
  </si>
  <si>
    <t xml:space="preserve">총 0명 
(내부 0명, 외부 0명) 
(여성 0명, 남성 0명) </t>
    <phoneticPr fontId="1" type="noConversion"/>
  </si>
  <si>
    <t xml:space="preserve">자율 기재 
예) 실태조사 실시, 컨설팅 실시, 징계 양정 강화 등 </t>
    <phoneticPr fontId="1" type="noConversion"/>
  </si>
  <si>
    <t>000-000-0000</t>
    <phoneticPr fontId="1" type="noConversion"/>
  </si>
  <si>
    <t xml:space="preserve">※ 유치원, 어린이집은 기관 내 성폭력 사건만 해당  </t>
  </si>
  <si>
    <t>※ 최근 1년 기준 현황은 기관의 폭력예방교육 실적 참고, 학생 간 사안의 경우  ‘기타 개선 계획’ 란 중심으로 작성 요망</t>
  </si>
  <si>
    <t>예시) 피해자 보호 조치 권고 □
- 공간분리□, 유급휴가 
  □배치전환 □ 기타 □ (기재) 
  해당없음 □
행위자 조치 사항 권고 □ 
- 징계 □ 근무장소 변경 □ 
  행위자 인식개선 교육 □ 
  기타 □ (기재)  해당없음 □ 
2차 피해 예방 또는 중지 □
(구체적 사항 기재)
재발방지를 위한 기타 조치 사항□
(구체적 사항 기재)</t>
    <phoneticPr fontId="1" type="noConversion"/>
  </si>
  <si>
    <t>행위자 업무공간 이동□ 행위자 전보□ 피해자 휴가□ 기타□  (   )</t>
    <phoneticPr fontId="1" type="noConversion"/>
  </si>
  <si>
    <t>심리상담□ 의료지원□ 법률지원□ 외부기관 연계□ 기타□ ( )</t>
    <phoneticPr fontId="1" type="noConversion"/>
  </si>
  <si>
    <t>예시중 해당 사항만 남기기</t>
    <phoneticPr fontId="1" type="noConversion"/>
  </si>
  <si>
    <t>◦위계·위력 등에 의한 성폭력 사건일 경우, 수사기관 신고 여부</t>
    <phoneticPr fontId="1" type="noConversion"/>
  </si>
  <si>
    <t>행위자와 분리 여부
(예시) 행위자 업무 공간 이동, 행위자 전보, 피해자 휴가 등</t>
    <phoneticPr fontId="1" type="noConversion"/>
  </si>
  <si>
    <t xml:space="preserve">피해자가 보호조치를 원하는지 여부 </t>
    <phoneticPr fontId="1" type="noConversion"/>
  </si>
  <si>
    <t xml:space="preserve">사건 발생일(최초 발생) </t>
    <phoneticPr fontId="1" type="noConversion"/>
  </si>
  <si>
    <r>
      <t xml:space="preserve">사건 인지일
</t>
    </r>
    <r>
      <rPr>
        <sz val="10"/>
        <color rgb="FF000000"/>
        <rFont val="KoPub바탕체 Light"/>
        <family val="3"/>
        <charset val="129"/>
      </rPr>
      <t xml:space="preserve">※ 피해자로부터 사건신고를 접수하고 기관장에게 이를 보고한 날 </t>
    </r>
    <phoneticPr fontId="1" type="noConversion"/>
  </si>
  <si>
    <t>사건 통보일</t>
    <phoneticPr fontId="1" type="noConversion"/>
  </si>
  <si>
    <t xml:space="preserve">사건발생기관명 </t>
    <phoneticPr fontId="1" type="noConversion"/>
  </si>
  <si>
    <t xml:space="preserve">사건발생기관 유형 </t>
    <phoneticPr fontId="1" type="noConversion"/>
  </si>
  <si>
    <t>기관의 장에 의한 사건 여부</t>
    <phoneticPr fontId="1" type="noConversion"/>
  </si>
  <si>
    <t xml:space="preserve">행위자 다수 여부 </t>
    <phoneticPr fontId="1" type="noConversion"/>
  </si>
  <si>
    <t xml:space="preserve">피해자 다수 여부 </t>
    <phoneticPr fontId="1" type="noConversion"/>
  </si>
  <si>
    <t xml:space="preserve">행위자와 피해자 관계 </t>
    <phoneticPr fontId="1" type="noConversion"/>
  </si>
  <si>
    <t xml:space="preserve">행위자와 피해자 성별 </t>
    <phoneticPr fontId="1" type="noConversion"/>
  </si>
  <si>
    <t>위계·위력 등에 의한 성폭력 사건일 경우, 수사기관 신고 여부</t>
    <phoneticPr fontId="1" type="noConversion"/>
  </si>
  <si>
    <t>피해자 회복을 위한 지원 여부 
(예시) 심리상담, 의료지원, 법률지원, 외부기관 연계 등</t>
    <phoneticPr fontId="1" type="noConversion"/>
  </si>
  <si>
    <t xml:space="preserve">◦사건 조사 기간(신청서 접수일부터) </t>
    <phoneticPr fontId="1" type="noConversion"/>
  </si>
  <si>
    <t>◦사건 조사 신청서 접수일</t>
    <phoneticPr fontId="1" type="noConversion"/>
  </si>
  <si>
    <t>개최□
고충심의위원회 개최, 학교폭력대책심의위원회 또는 교권보호위원회 □개최 
미개최□(사유 기재)</t>
    <phoneticPr fontId="1" type="noConversion"/>
  </si>
  <si>
    <t xml:space="preserve">개선방안 있을 경우 세부 기재 및 별첨 </t>
    <phoneticPr fontId="1" type="noConversion"/>
  </si>
  <si>
    <t xml:space="preserve">※ 본 서식은 모든 기관에 적용되는 공통 서식으로, 사건 심의를 위해 학폭위·교권위 등을 개최한 경우 해당 내용으로 작성 요망 </t>
    <phoneticPr fontId="1" type="noConversion"/>
  </si>
  <si>
    <t xml:space="preserve">지역명, 학교명 기재 
*피‧가해자 소속이 다를 경우 가해자 소속학교에서 제출하되, 각 학교를 가해자 소속학교, 피해자 소속학교 순으로 기재함.
*피‧가해자 소속 기관명 작성란이므로, 사건발생장소가 외부라고 하더라도 외부로 기재하지 않도록 유의.
</t>
    <phoneticPr fontId="1" type="noConversion"/>
  </si>
  <si>
    <t xml:space="preserve">ㅇㅇㅇ 초등학교, ㅇㅇ유치원   
또는 
ㅇㅇ학교 (가해), ㅇㅇ학교 (피해) </t>
    <phoneticPr fontId="1" type="noConversion"/>
  </si>
  <si>
    <t>해당없음</t>
    <phoneticPr fontId="1" type="noConversion"/>
  </si>
  <si>
    <t xml:space="preserve">해당없음 </t>
    <phoneticPr fontId="1" type="noConversion"/>
  </si>
  <si>
    <r>
      <t xml:space="preserve">주요내용
</t>
    </r>
    <r>
      <rPr>
        <b/>
        <sz val="10"/>
        <rFont val="돋움"/>
        <family val="3"/>
        <charset val="129"/>
      </rPr>
      <t xml:space="preserve">(통보서 내용 그대로 기입, 육하원칙 준수) </t>
    </r>
    <phoneticPr fontId="2" type="noConversion"/>
  </si>
  <si>
    <t>남성-여성,여성-남성, 남성-남성, 여성-여성, 기타(  )</t>
    <phoneticPr fontId="1" type="noConversion"/>
  </si>
  <si>
    <t>지역명, 학교명 기재 
*피‧가해자 소속이 다를 경우 가해자 소속학교에서 제출하되, 각 학교를 가해자 소속학교, 피해자 소속학교 순으로 기재함.
*피‧가해자 소속 기관명 작성란이므로, 사건발생장소가 외부라고 하더라도 외부로 기재하지 않도록 유의.</t>
    <phoneticPr fontId="1" type="noConversion"/>
  </si>
  <si>
    <t>콤보선택
미성년자 성폭력 사안의 경우 신고 필수</t>
    <phoneticPr fontId="1" type="noConversion"/>
  </si>
  <si>
    <t xml:space="preserve">000 학교 </t>
    <phoneticPr fontId="1" type="noConversion"/>
  </si>
  <si>
    <t>* 콤보사항 중 설명이 필요할 경우, 옆칸 공란에 별도 기재 가능</t>
    <phoneticPr fontId="1" type="noConversion"/>
  </si>
  <si>
    <t>인정□ 불인정□
타비위행위로 판단□
기타 □</t>
    <phoneticPr fontId="1" type="noConversion"/>
  </si>
  <si>
    <t xml:space="preserve">응답값 (사건 통보시  D열 작성) </t>
    <phoneticPr fontId="1" type="noConversion"/>
  </si>
  <si>
    <t xml:space="preserve">응답값 (사건 미통보시  E열 작성) </t>
    <phoneticPr fontId="1" type="noConversion"/>
  </si>
  <si>
    <r>
      <t xml:space="preserve">1. 2번 sheet 작성시 관리 대장에 자동 기입되므로, 변경 금지 
★ 인지일이 입력되면 자동으로 재발방지대책 제출 기한이 산정(주황색 셀) 되므로 참고하여 제출 기한을 준수 요망 (기한 초과시 시정명령 대상이 됨을 유의) </t>
    </r>
    <r>
      <rPr>
        <b/>
        <u/>
        <sz val="12"/>
        <color rgb="FF00B0F0"/>
        <rFont val="맑은 고딕"/>
        <family val="3"/>
        <charset val="129"/>
        <scheme val="minor"/>
      </rPr>
      <t xml:space="preserve">
</t>
    </r>
    <r>
      <rPr>
        <b/>
        <u/>
        <sz val="12"/>
        <rFont val="맑은 고딕"/>
        <family val="3"/>
        <charset val="129"/>
        <scheme val="minor"/>
      </rPr>
      <t xml:space="preserve">★ 피해자 행위자가 속한 기관이 다를 경우, 행위자가 속한 기관에서 사건통보 및 재발방지대책 제출 (기관간 협의를 통해 통보 동의여부 의사 및 조치사항 확인)  </t>
    </r>
    <phoneticPr fontId="1" type="noConversion"/>
  </si>
  <si>
    <r>
      <t>성희롱</t>
    </r>
    <r>
      <rPr>
        <b/>
        <sz val="15"/>
        <color rgb="FF000000"/>
        <rFont val="MS Gothic"/>
        <family val="3"/>
        <charset val="128"/>
      </rPr>
      <t>･</t>
    </r>
    <r>
      <rPr>
        <b/>
        <sz val="15"/>
        <color rgb="FF000000"/>
        <rFont val="KoPub돋움체 Bold"/>
        <family val="3"/>
        <charset val="129"/>
      </rPr>
      <t>성폭력 사건발생사실 통보서</t>
    </r>
    <phoneticPr fontId="1" type="noConversion"/>
  </si>
  <si>
    <t xml:space="preserve">응답값(최근 1년 기준 현황) 
기관에서 폭력예방교육시스템에 입력한 사항과 동일하게 남기기 
응답값(사건 계기 개선 계획)
개선방안 있음, 없음에 대해 콤보를 선택하고, 
개선방안이 있을 경우, 하단에 구체적으로 기재 및 관련 자료 별첨 (이하 동일) </t>
    <phoneticPr fontId="1" type="noConversion"/>
  </si>
  <si>
    <t xml:space="preserve">통보여부 관계없이 작성 </t>
    <phoneticPr fontId="1" type="noConversion"/>
  </si>
  <si>
    <t xml:space="preserve">통보여부 관계없이 작성 
</t>
    <phoneticPr fontId="1" type="noConversion"/>
  </si>
  <si>
    <r>
      <t>통보서와</t>
    </r>
    <r>
      <rPr>
        <u/>
        <sz val="10"/>
        <color rgb="FFFF0000"/>
        <rFont val="맑은 고딕"/>
        <family val="3"/>
        <charset val="129"/>
        <scheme val="minor"/>
      </rPr>
      <t xml:space="preserve"> 중복된 항목은 자동 입력되므로, 나머지만 기재 / 재발방지대책만 제출할 경우 전체 입력 필요 </t>
    </r>
    <phoneticPr fontId="1" type="noConversion"/>
  </si>
  <si>
    <t>2020-00-00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</si>
</sst>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u/>
      <sz val="11"/>
      <color rgb="FFFF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  <scheme val="minor"/>
    </font>
    <font>
      <i/>
      <sz val="12"/>
      <color theme="4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KoPub돋움체 Bold"/>
      <family val="3"/>
      <charset val="129"/>
    </font>
    <font>
      <sz val="10"/>
      <color rgb="FF000000"/>
      <name val="KoPub바탕체 Light"/>
      <family val="3"/>
      <charset val="129"/>
    </font>
    <font>
      <sz val="11"/>
      <color rgb="FF000000"/>
      <name val="KoPub돋움체 Bold"/>
      <family val="3"/>
      <charset val="129"/>
    </font>
    <font>
      <sz val="10"/>
      <color rgb="FF000000"/>
      <name val="KoPub바탕체 Bold"/>
      <family val="3"/>
      <charset val="129"/>
    </font>
    <font>
      <b/>
      <sz val="10"/>
      <color rgb="FF000000"/>
      <name val="KoPub바탕체 Light"/>
      <family val="3"/>
      <charset val="129"/>
    </font>
    <font>
      <b/>
      <sz val="15"/>
      <color rgb="FF000000"/>
      <name val="KoPub돋움체 Bold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 Semilight"/>
      <family val="3"/>
      <charset val="129"/>
    </font>
    <font>
      <b/>
      <sz val="15"/>
      <color rgb="FF000000"/>
      <name val="MS Gothic"/>
      <family val="3"/>
      <charset val="128"/>
    </font>
    <font>
      <b/>
      <sz val="10"/>
      <color rgb="FF000000"/>
      <name val="KoPub바탕체 Bold"/>
      <family val="3"/>
      <charset val="129"/>
    </font>
    <font>
      <sz val="8"/>
      <color rgb="FF00B0F0"/>
      <name val="맑은 고딕"/>
      <family val="2"/>
      <charset val="129"/>
      <scheme val="minor"/>
    </font>
    <font>
      <sz val="8"/>
      <color rgb="FF00B0F0"/>
      <name val="맑은 고딕"/>
      <family val="3"/>
      <charset val="129"/>
      <scheme val="minor"/>
    </font>
    <font>
      <sz val="9"/>
      <color rgb="FF00B0F0"/>
      <name val="맑은 고딕"/>
      <family val="2"/>
      <charset val="129"/>
      <scheme val="minor"/>
    </font>
    <font>
      <sz val="9"/>
      <color rgb="FF00B0F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0"/>
      <color theme="1"/>
      <name val="KoPub바탕체 Light"/>
      <family val="3"/>
      <charset val="129"/>
    </font>
    <font>
      <b/>
      <sz val="10"/>
      <color theme="1"/>
      <name val="MS Gothic"/>
      <family val="3"/>
      <charset val="128"/>
    </font>
    <font>
      <sz val="10"/>
      <color rgb="FF000000"/>
      <name val="맑은 고딕"/>
      <family val="3"/>
      <charset val="129"/>
      <scheme val="major"/>
    </font>
    <font>
      <b/>
      <sz val="10"/>
      <color theme="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7030A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FF0000"/>
      <name val="KoPub바탕체 Light"/>
      <family val="3"/>
      <charset val="129"/>
    </font>
    <font>
      <sz val="10"/>
      <color rgb="FFFF0000"/>
      <name val="KoPub바탕체 Bold"/>
      <family val="3"/>
      <charset val="129"/>
    </font>
    <font>
      <b/>
      <sz val="10"/>
      <name val="KoPub바탕체 Light"/>
      <family val="3"/>
      <charset val="129"/>
    </font>
    <font>
      <sz val="12"/>
      <color rgb="FF00B0F0"/>
      <name val="맑은 고딕"/>
      <family val="3"/>
      <charset val="129"/>
      <scheme val="minor"/>
    </font>
    <font>
      <b/>
      <sz val="11"/>
      <name val="KoPub돋움체 Bold"/>
      <family val="3"/>
      <charset val="129"/>
    </font>
    <font>
      <b/>
      <sz val="11"/>
      <color theme="1"/>
      <name val="KoPub돋움체 Bold"/>
      <family val="3"/>
      <charset val="129"/>
    </font>
    <font>
      <sz val="10"/>
      <color theme="1"/>
      <name val="KoPub바탕체 Light"/>
      <family val="3"/>
      <charset val="129"/>
    </font>
    <font>
      <sz val="10"/>
      <color theme="1"/>
      <name val="맑은 고딕"/>
      <family val="3"/>
      <charset val="129"/>
      <scheme val="minor"/>
    </font>
    <font>
      <strike/>
      <sz val="8"/>
      <color rgb="FF00B0F0"/>
      <name val="맑은 고딕"/>
      <family val="3"/>
      <charset val="129"/>
      <scheme val="minor"/>
    </font>
    <font>
      <sz val="10"/>
      <name val="KoPub바탕체 Light"/>
      <family val="3"/>
      <charset val="129"/>
    </font>
    <font>
      <sz val="11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KoPub바탕체 Bold"/>
      <family val="3"/>
      <charset val="129"/>
    </font>
    <font>
      <b/>
      <u/>
      <sz val="12"/>
      <color rgb="FFFF0000"/>
      <name val="맑은 고딕"/>
      <family val="3"/>
      <charset val="129"/>
      <scheme val="minor"/>
    </font>
    <font>
      <b/>
      <u/>
      <sz val="12"/>
      <color rgb="FF00B0F0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  <font>
      <b/>
      <u/>
      <sz val="15"/>
      <color rgb="FFFF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u/>
      <sz val="10"/>
      <color rgb="FFFF0000"/>
      <name val="맑은 고딕"/>
      <family val="2"/>
      <charset val="129"/>
      <scheme val="minor"/>
    </font>
    <font>
      <u/>
      <sz val="10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18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4" fontId="8" fillId="6" borderId="1" xfId="0" applyNumberFormat="1" applyFont="1" applyFill="1" applyBorder="1" applyAlignment="1">
      <alignment horizontal="center" vertical="center"/>
    </xf>
    <xf numFmtId="0" fontId="10" fillId="6" borderId="1" xfId="0" applyNumberFormat="1" applyFont="1" applyFill="1" applyBorder="1" applyAlignment="1">
      <alignment horizontal="center" vertical="center"/>
    </xf>
    <xf numFmtId="176" fontId="7" fillId="6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14" fontId="14" fillId="0" borderId="1" xfId="0" applyNumberFormat="1" applyFont="1" applyFill="1" applyBorder="1" applyAlignment="1">
      <alignment horizontal="center" vertical="center" wrapText="1"/>
    </xf>
    <xf numFmtId="14" fontId="14" fillId="4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0" fillId="4" borderId="0" xfId="0" applyFill="1">
      <alignment vertical="center"/>
    </xf>
    <xf numFmtId="0" fontId="0" fillId="4" borderId="0" xfId="0" applyFill="1" applyBorder="1">
      <alignment vertical="center"/>
    </xf>
    <xf numFmtId="0" fontId="16" fillId="4" borderId="0" xfId="0" applyFont="1" applyFill="1" applyBorder="1" applyAlignment="1">
      <alignment horizontal="center" vertical="center"/>
    </xf>
    <xf numFmtId="0" fontId="0" fillId="4" borderId="9" xfId="0" applyFill="1" applyBorder="1">
      <alignment vertical="center"/>
    </xf>
    <xf numFmtId="0" fontId="17" fillId="4" borderId="4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left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 wrapText="1"/>
    </xf>
    <xf numFmtId="0" fontId="0" fillId="4" borderId="11" xfId="0" applyFill="1" applyBorder="1">
      <alignment vertical="center"/>
    </xf>
    <xf numFmtId="0" fontId="0" fillId="4" borderId="12" xfId="0" applyFill="1" applyBorder="1">
      <alignment vertical="center"/>
    </xf>
    <xf numFmtId="0" fontId="17" fillId="4" borderId="1" xfId="0" applyFont="1" applyFill="1" applyBorder="1" applyAlignment="1">
      <alignment horizontal="left" vertical="center" wrapText="1"/>
    </xf>
    <xf numFmtId="0" fontId="0" fillId="4" borderId="8" xfId="0" applyFill="1" applyBorder="1">
      <alignment vertical="center"/>
    </xf>
    <xf numFmtId="0" fontId="17" fillId="4" borderId="17" xfId="0" applyFont="1" applyFill="1" applyBorder="1" applyAlignment="1">
      <alignment horizontal="left" vertical="center" wrapText="1"/>
    </xf>
    <xf numFmtId="0" fontId="0" fillId="4" borderId="10" xfId="0" applyFill="1" applyBorder="1">
      <alignment vertical="center"/>
    </xf>
    <xf numFmtId="0" fontId="20" fillId="4" borderId="16" xfId="0" applyFont="1" applyFill="1" applyBorder="1" applyAlignment="1">
      <alignment vertical="center" wrapText="1"/>
    </xf>
    <xf numFmtId="0" fontId="0" fillId="4" borderId="0" xfId="0" applyFill="1" applyAlignment="1">
      <alignment vertical="center" wrapText="1"/>
    </xf>
    <xf numFmtId="0" fontId="26" fillId="4" borderId="0" xfId="0" applyFont="1" applyFill="1">
      <alignment vertical="center"/>
    </xf>
    <xf numFmtId="0" fontId="26" fillId="4" borderId="0" xfId="0" applyFont="1" applyFill="1" applyAlignment="1">
      <alignment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20" fillId="6" borderId="5" xfId="0" applyFont="1" applyFill="1" applyBorder="1" applyAlignment="1">
      <alignment vertical="center" wrapText="1"/>
    </xf>
    <xf numFmtId="0" fontId="20" fillId="6" borderId="5" xfId="0" applyFont="1" applyFill="1" applyBorder="1" applyAlignment="1">
      <alignment horizontal="left" vertical="center" wrapText="1"/>
    </xf>
    <xf numFmtId="0" fontId="20" fillId="6" borderId="4" xfId="0" applyFont="1" applyFill="1" applyBorder="1" applyAlignment="1">
      <alignment horizontal="left" vertical="center" wrapText="1"/>
    </xf>
    <xf numFmtId="0" fontId="20" fillId="6" borderId="16" xfId="0" applyFont="1" applyFill="1" applyBorder="1" applyAlignment="1">
      <alignment vertical="center" wrapText="1"/>
    </xf>
    <xf numFmtId="0" fontId="20" fillId="6" borderId="7" xfId="0" applyFont="1" applyFill="1" applyBorder="1" applyAlignment="1">
      <alignment horizontal="left" vertical="center" wrapText="1"/>
    </xf>
    <xf numFmtId="0" fontId="19" fillId="7" borderId="4" xfId="0" applyFont="1" applyFill="1" applyBorder="1" applyAlignment="1">
      <alignment horizontal="center" vertical="center" wrapText="1"/>
    </xf>
    <xf numFmtId="0" fontId="27" fillId="4" borderId="0" xfId="0" applyFont="1" applyFill="1">
      <alignment vertical="center"/>
    </xf>
    <xf numFmtId="0" fontId="28" fillId="4" borderId="0" xfId="0" applyFont="1" applyFill="1">
      <alignment vertical="center"/>
    </xf>
    <xf numFmtId="0" fontId="29" fillId="4" borderId="0" xfId="0" applyFont="1" applyFill="1">
      <alignment vertical="center"/>
    </xf>
    <xf numFmtId="0" fontId="29" fillId="4" borderId="0" xfId="0" applyFont="1" applyFill="1" applyAlignment="1">
      <alignment vertical="center" wrapText="1"/>
    </xf>
    <xf numFmtId="0" fontId="25" fillId="6" borderId="16" xfId="0" applyFont="1" applyFill="1" applyBorder="1" applyAlignment="1">
      <alignment horizontal="left" vertical="center" wrapText="1"/>
    </xf>
    <xf numFmtId="0" fontId="20" fillId="6" borderId="20" xfId="0" applyFont="1" applyFill="1" applyBorder="1" applyAlignment="1">
      <alignment vertical="center" wrapText="1"/>
    </xf>
    <xf numFmtId="0" fontId="20" fillId="6" borderId="21" xfId="0" applyFont="1" applyFill="1" applyBorder="1" applyAlignment="1">
      <alignment horizontal="justify" vertical="center" wrapText="1"/>
    </xf>
    <xf numFmtId="0" fontId="20" fillId="6" borderId="1" xfId="0" applyFont="1" applyFill="1" applyBorder="1" applyAlignment="1">
      <alignment horizontal="justify" vertical="center"/>
    </xf>
    <xf numFmtId="0" fontId="20" fillId="6" borderId="1" xfId="0" applyFont="1" applyFill="1" applyBorder="1" applyAlignment="1">
      <alignment horizontal="left" vertical="center" wrapText="1"/>
    </xf>
    <xf numFmtId="0" fontId="20" fillId="6" borderId="18" xfId="0" applyFont="1" applyFill="1" applyBorder="1" applyAlignment="1">
      <alignment horizontal="justify" vertical="center" wrapText="1"/>
    </xf>
    <xf numFmtId="0" fontId="20" fillId="6" borderId="19" xfId="0" applyFont="1" applyFill="1" applyBorder="1" applyAlignment="1">
      <alignment horizontal="justify" vertical="center" wrapText="1"/>
    </xf>
    <xf numFmtId="0" fontId="20" fillId="6" borderId="1" xfId="0" applyFont="1" applyFill="1" applyBorder="1" applyAlignment="1">
      <alignment horizontal="justify" vertical="center" wrapText="1"/>
    </xf>
    <xf numFmtId="0" fontId="19" fillId="7" borderId="1" xfId="0" applyFont="1" applyFill="1" applyBorder="1" applyAlignment="1">
      <alignment horizontal="center" vertical="center" wrapText="1"/>
    </xf>
    <xf numFmtId="0" fontId="20" fillId="6" borderId="0" xfId="0" applyFont="1" applyFill="1" applyBorder="1" applyAlignment="1">
      <alignment vertical="center" wrapText="1"/>
    </xf>
    <xf numFmtId="0" fontId="19" fillId="7" borderId="21" xfId="0" applyFont="1" applyFill="1" applyBorder="1" applyAlignment="1">
      <alignment horizontal="center" vertical="center" wrapText="1"/>
    </xf>
    <xf numFmtId="0" fontId="20" fillId="6" borderId="25" xfId="0" applyFont="1" applyFill="1" applyBorder="1" applyAlignment="1">
      <alignment horizontal="left" vertical="center" wrapText="1"/>
    </xf>
    <xf numFmtId="0" fontId="20" fillId="6" borderId="1" xfId="0" applyFont="1" applyFill="1" applyBorder="1" applyAlignment="1">
      <alignment vertical="center" wrapText="1"/>
    </xf>
    <xf numFmtId="0" fontId="20" fillId="6" borderId="3" xfId="0" applyFont="1" applyFill="1" applyBorder="1" applyAlignment="1">
      <alignment horizontal="left" vertical="center" wrapText="1"/>
    </xf>
    <xf numFmtId="0" fontId="27" fillId="4" borderId="0" xfId="0" applyFont="1" applyFill="1" applyAlignment="1">
      <alignment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20" fillId="6" borderId="22" xfId="0" applyFont="1" applyFill="1" applyBorder="1" applyAlignment="1">
      <alignment horizontal="left" vertical="center" wrapText="1"/>
    </xf>
    <xf numFmtId="0" fontId="32" fillId="6" borderId="5" xfId="0" applyFont="1" applyFill="1" applyBorder="1" applyAlignment="1">
      <alignment horizontal="center" vertical="center" wrapText="1"/>
    </xf>
    <xf numFmtId="0" fontId="0" fillId="4" borderId="1" xfId="0" applyFill="1" applyBorder="1">
      <alignment vertical="center"/>
    </xf>
    <xf numFmtId="0" fontId="12" fillId="4" borderId="0" xfId="0" applyFont="1" applyFill="1" applyBorder="1" applyAlignment="1" applyProtection="1">
      <alignment horizontal="left" vertical="center" wrapText="1"/>
      <protection locked="0"/>
    </xf>
    <xf numFmtId="0" fontId="4" fillId="7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 wrapText="1"/>
    </xf>
    <xf numFmtId="0" fontId="15" fillId="4" borderId="6" xfId="0" applyFont="1" applyFill="1" applyBorder="1" applyAlignment="1">
      <alignment horizontal="left" vertical="center" wrapText="1"/>
    </xf>
    <xf numFmtId="0" fontId="36" fillId="4" borderId="1" xfId="0" applyFont="1" applyFill="1" applyBorder="1" applyAlignment="1">
      <alignment horizontal="left" vertical="center" wrapText="1"/>
    </xf>
    <xf numFmtId="14" fontId="34" fillId="4" borderId="23" xfId="0" applyNumberFormat="1" applyFont="1" applyFill="1" applyBorder="1" applyAlignment="1">
      <alignment horizontal="left" vertical="center" wrapText="1"/>
    </xf>
    <xf numFmtId="14" fontId="37" fillId="4" borderId="9" xfId="0" applyNumberFormat="1" applyFont="1" applyFill="1" applyBorder="1" applyAlignment="1">
      <alignment horizontal="left" vertical="center" wrapText="1"/>
    </xf>
    <xf numFmtId="14" fontId="34" fillId="4" borderId="1" xfId="0" applyNumberFormat="1" applyFont="1" applyFill="1" applyBorder="1" applyAlignment="1">
      <alignment horizontal="left" vertical="center" wrapText="1"/>
    </xf>
    <xf numFmtId="14" fontId="34" fillId="4" borderId="9" xfId="0" applyNumberFormat="1" applyFont="1" applyFill="1" applyBorder="1" applyAlignment="1">
      <alignment horizontal="left" vertical="center" wrapText="1"/>
    </xf>
    <xf numFmtId="0" fontId="34" fillId="4" borderId="1" xfId="0" applyFont="1" applyFill="1" applyBorder="1" applyAlignment="1">
      <alignment horizontal="left" vertical="center" wrapText="1"/>
    </xf>
    <xf numFmtId="0" fontId="34" fillId="6" borderId="1" xfId="0" applyFont="1" applyFill="1" applyBorder="1" applyAlignment="1">
      <alignment horizontal="left" vertical="center" wrapText="1"/>
    </xf>
    <xf numFmtId="14" fontId="34" fillId="4" borderId="5" xfId="0" applyNumberFormat="1" applyFont="1" applyFill="1" applyBorder="1" applyAlignment="1">
      <alignment horizontal="left" vertical="center" wrapText="1"/>
    </xf>
    <xf numFmtId="0" fontId="34" fillId="4" borderId="5" xfId="0" applyFont="1" applyFill="1" applyBorder="1" applyAlignment="1">
      <alignment horizontal="left" vertical="center" wrapText="1"/>
    </xf>
    <xf numFmtId="0" fontId="34" fillId="4" borderId="6" xfId="0" applyFont="1" applyFill="1" applyBorder="1" applyAlignment="1">
      <alignment horizontal="left" vertical="center" wrapText="1"/>
    </xf>
    <xf numFmtId="0" fontId="34" fillId="4" borderId="4" xfId="0" applyFont="1" applyFill="1" applyBorder="1" applyAlignment="1">
      <alignment horizontal="left" vertical="center" wrapText="1"/>
    </xf>
    <xf numFmtId="0" fontId="34" fillId="4" borderId="5" xfId="0" applyFont="1" applyFill="1" applyBorder="1" applyAlignment="1">
      <alignment horizontal="center" vertical="center" wrapText="1"/>
    </xf>
    <xf numFmtId="0" fontId="34" fillId="4" borderId="24" xfId="0" applyFont="1" applyFill="1" applyBorder="1" applyAlignment="1">
      <alignment horizontal="left" vertical="center" wrapText="1"/>
    </xf>
    <xf numFmtId="0" fontId="34" fillId="4" borderId="26" xfId="0" applyFont="1" applyFill="1" applyBorder="1" applyAlignment="1">
      <alignment horizontal="left" vertical="center" wrapText="1"/>
    </xf>
    <xf numFmtId="0" fontId="34" fillId="4" borderId="27" xfId="0" applyFont="1" applyFill="1" applyBorder="1" applyAlignment="1">
      <alignment horizontal="left" vertical="center" wrapText="1"/>
    </xf>
    <xf numFmtId="0" fontId="34" fillId="4" borderId="28" xfId="0" applyFont="1" applyFill="1" applyBorder="1" applyAlignment="1">
      <alignment horizontal="left" vertical="center" wrapText="1"/>
    </xf>
    <xf numFmtId="0" fontId="0" fillId="4" borderId="29" xfId="0" applyFill="1" applyBorder="1">
      <alignment vertical="center"/>
    </xf>
    <xf numFmtId="0" fontId="30" fillId="4" borderId="1" xfId="0" applyFont="1" applyFill="1" applyBorder="1" applyAlignment="1">
      <alignment horizontal="left" vertical="center" wrapText="1"/>
    </xf>
    <xf numFmtId="0" fontId="0" fillId="4" borderId="30" xfId="0" applyFill="1" applyBorder="1">
      <alignment vertical="center"/>
    </xf>
    <xf numFmtId="0" fontId="40" fillId="4" borderId="9" xfId="0" applyFont="1" applyFill="1" applyBorder="1" applyAlignment="1">
      <alignment horizontal="center" vertical="center" wrapText="1"/>
    </xf>
    <xf numFmtId="0" fontId="17" fillId="4" borderId="9" xfId="0" applyFont="1" applyFill="1" applyBorder="1" applyAlignment="1">
      <alignment horizontal="center" vertical="center" wrapText="1"/>
    </xf>
    <xf numFmtId="0" fontId="35" fillId="0" borderId="9" xfId="0" applyFont="1" applyBorder="1" applyAlignment="1">
      <alignment horizontal="left" vertical="center"/>
    </xf>
    <xf numFmtId="0" fontId="34" fillId="4" borderId="9" xfId="0" applyFont="1" applyFill="1" applyBorder="1" applyAlignment="1">
      <alignment horizontal="left" vertical="center" wrapText="1"/>
    </xf>
    <xf numFmtId="0" fontId="34" fillId="0" borderId="9" xfId="0" applyFont="1" applyBorder="1" applyAlignment="1">
      <alignment horizontal="justify" vertical="center" wrapText="1"/>
    </xf>
    <xf numFmtId="0" fontId="16" fillId="4" borderId="32" xfId="0" applyFont="1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17" fillId="4" borderId="35" xfId="0" applyFont="1" applyFill="1" applyBorder="1" applyAlignment="1">
      <alignment horizontal="center" vertical="center" wrapText="1"/>
    </xf>
    <xf numFmtId="0" fontId="0" fillId="4" borderId="36" xfId="0" applyFill="1" applyBorder="1">
      <alignment vertical="center"/>
    </xf>
    <xf numFmtId="14" fontId="37" fillId="4" borderId="36" xfId="0" applyNumberFormat="1" applyFont="1" applyFill="1" applyBorder="1" applyAlignment="1">
      <alignment horizontal="left" vertical="center" wrapText="1"/>
    </xf>
    <xf numFmtId="14" fontId="34" fillId="4" borderId="24" xfId="0" applyNumberFormat="1" applyFont="1" applyFill="1" applyBorder="1" applyAlignment="1">
      <alignment horizontal="left" vertical="center" wrapText="1"/>
    </xf>
    <xf numFmtId="0" fontId="0" fillId="4" borderId="37" xfId="0" applyFill="1" applyBorder="1">
      <alignment vertical="center"/>
    </xf>
    <xf numFmtId="0" fontId="0" fillId="4" borderId="38" xfId="0" applyFill="1" applyBorder="1">
      <alignment vertical="center"/>
    </xf>
    <xf numFmtId="0" fontId="34" fillId="0" borderId="2" xfId="0" applyFont="1" applyBorder="1" applyAlignment="1">
      <alignment horizontal="justify" vertical="center" wrapText="1"/>
    </xf>
    <xf numFmtId="0" fontId="0" fillId="4" borderId="39" xfId="0" applyFill="1" applyBorder="1">
      <alignment vertical="center"/>
    </xf>
    <xf numFmtId="0" fontId="0" fillId="4" borderId="40" xfId="0" applyFill="1" applyBorder="1">
      <alignment vertical="center"/>
    </xf>
    <xf numFmtId="0" fontId="0" fillId="4" borderId="41" xfId="0" applyFill="1" applyBorder="1">
      <alignment vertical="center"/>
    </xf>
    <xf numFmtId="0" fontId="19" fillId="4" borderId="9" xfId="0" applyFont="1" applyFill="1" applyBorder="1" applyAlignment="1">
      <alignment horizontal="center" vertical="center" wrapText="1"/>
    </xf>
    <xf numFmtId="0" fontId="31" fillId="4" borderId="0" xfId="0" applyFont="1" applyFill="1" applyAlignment="1">
      <alignment horizontal="left" vertical="center" wrapText="1"/>
    </xf>
    <xf numFmtId="0" fontId="31" fillId="4" borderId="0" xfId="0" applyFont="1" applyFill="1" applyAlignment="1">
      <alignment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9" fillId="4" borderId="0" xfId="0" applyFont="1" applyFill="1" applyBorder="1" applyAlignment="1">
      <alignment horizontal="left" vertical="top" wrapText="1"/>
    </xf>
    <xf numFmtId="0" fontId="21" fillId="4" borderId="31" xfId="0" applyFont="1" applyFill="1" applyBorder="1" applyAlignment="1">
      <alignment horizontal="center" vertical="center"/>
    </xf>
    <xf numFmtId="0" fontId="41" fillId="4" borderId="9" xfId="0" applyFont="1" applyFill="1" applyBorder="1" applyAlignment="1">
      <alignment horizontal="center" vertical="center" wrapText="1"/>
    </xf>
    <xf numFmtId="0" fontId="39" fillId="4" borderId="9" xfId="0" applyFont="1" applyFill="1" applyBorder="1" applyAlignment="1">
      <alignment horizontal="justify" vertical="center" wrapText="1"/>
    </xf>
    <xf numFmtId="0" fontId="20" fillId="8" borderId="2" xfId="0" applyFont="1" applyFill="1" applyBorder="1" applyAlignment="1">
      <alignment horizontal="left" vertical="center" wrapText="1"/>
    </xf>
    <xf numFmtId="14" fontId="14" fillId="9" borderId="1" xfId="0" applyNumberFormat="1" applyFont="1" applyFill="1" applyBorder="1" applyAlignment="1">
      <alignment horizontal="center" vertical="center"/>
    </xf>
    <xf numFmtId="0" fontId="43" fillId="9" borderId="3" xfId="0" applyFont="1" applyFill="1" applyBorder="1" applyAlignment="1">
      <alignment horizontal="justify" vertical="center" wrapText="1"/>
    </xf>
    <xf numFmtId="0" fontId="39" fillId="4" borderId="5" xfId="0" applyFont="1" applyFill="1" applyBorder="1" applyAlignment="1">
      <alignment horizontal="left" vertical="center" wrapText="1"/>
    </xf>
    <xf numFmtId="0" fontId="44" fillId="4" borderId="0" xfId="0" applyFont="1" applyFill="1" applyBorder="1" applyAlignment="1">
      <alignment horizontal="left" vertical="center"/>
    </xf>
    <xf numFmtId="0" fontId="45" fillId="4" borderId="0" xfId="0" applyFont="1" applyFill="1" applyBorder="1" applyAlignment="1">
      <alignment horizontal="center" vertical="center"/>
    </xf>
    <xf numFmtId="0" fontId="46" fillId="4" borderId="33" xfId="0" applyFont="1" applyFill="1" applyBorder="1" applyAlignment="1">
      <alignment horizontal="center" vertical="center" wrapText="1"/>
    </xf>
    <xf numFmtId="0" fontId="37" fillId="6" borderId="26" xfId="0" applyFont="1" applyFill="1" applyBorder="1" applyAlignment="1">
      <alignment horizontal="left" vertical="center" wrapText="1"/>
    </xf>
    <xf numFmtId="0" fontId="47" fillId="4" borderId="1" xfId="0" applyFont="1" applyFill="1" applyBorder="1" applyAlignment="1">
      <alignment horizontal="left" vertical="center" wrapText="1"/>
    </xf>
    <xf numFmtId="0" fontId="47" fillId="4" borderId="7" xfId="0" applyFont="1" applyFill="1" applyBorder="1" applyAlignment="1">
      <alignment horizontal="left" vertical="center" wrapText="1"/>
    </xf>
    <xf numFmtId="0" fontId="47" fillId="4" borderId="5" xfId="0" applyFont="1" applyFill="1" applyBorder="1" applyAlignment="1">
      <alignment horizontal="left" vertical="center" wrapText="1"/>
    </xf>
    <xf numFmtId="0" fontId="47" fillId="4" borderId="24" xfId="0" applyFont="1" applyFill="1" applyBorder="1" applyAlignment="1">
      <alignment horizontal="left" vertical="center" wrapText="1"/>
    </xf>
    <xf numFmtId="0" fontId="37" fillId="0" borderId="1" xfId="0" applyFont="1" applyBorder="1" applyAlignment="1">
      <alignment horizontal="justify" vertical="center" wrapText="1"/>
    </xf>
    <xf numFmtId="0" fontId="37" fillId="0" borderId="2" xfId="0" applyFont="1" applyBorder="1" applyAlignment="1">
      <alignment horizontal="justify" vertical="center" wrapText="1"/>
    </xf>
    <xf numFmtId="0" fontId="37" fillId="6" borderId="5" xfId="0" applyFont="1" applyFill="1" applyBorder="1" applyAlignment="1">
      <alignment horizontal="left" vertical="center" wrapText="1"/>
    </xf>
    <xf numFmtId="0" fontId="48" fillId="4" borderId="0" xfId="0" applyFont="1" applyFill="1" applyAlignment="1">
      <alignment vertical="center" wrapText="1"/>
    </xf>
    <xf numFmtId="0" fontId="49" fillId="4" borderId="4" xfId="0" applyFont="1" applyFill="1" applyBorder="1" applyAlignment="1">
      <alignment horizontal="center" vertical="center" wrapText="1"/>
    </xf>
    <xf numFmtId="0" fontId="50" fillId="4" borderId="0" xfId="0" applyFont="1" applyFill="1" applyBorder="1">
      <alignment vertical="center"/>
    </xf>
    <xf numFmtId="0" fontId="51" fillId="4" borderId="0" xfId="0" applyFont="1" applyFill="1">
      <alignment vertical="center"/>
    </xf>
    <xf numFmtId="0" fontId="49" fillId="4" borderId="34" xfId="0" applyFont="1" applyFill="1" applyBorder="1" applyAlignment="1">
      <alignment horizontal="center" vertical="center" wrapText="1"/>
    </xf>
    <xf numFmtId="0" fontId="53" fillId="7" borderId="1" xfId="0" applyFont="1" applyFill="1" applyBorder="1" applyAlignment="1">
      <alignment horizontal="center" vertical="center" wrapText="1"/>
    </xf>
    <xf numFmtId="0" fontId="53" fillId="7" borderId="26" xfId="0" applyFont="1" applyFill="1" applyBorder="1" applyAlignment="1">
      <alignment horizontal="center" vertical="center" wrapText="1"/>
    </xf>
    <xf numFmtId="0" fontId="52" fillId="4" borderId="1" xfId="0" applyFont="1" applyFill="1" applyBorder="1" applyAlignment="1">
      <alignment horizontal="center" vertical="center" wrapText="1"/>
    </xf>
    <xf numFmtId="0" fontId="52" fillId="0" borderId="24" xfId="0" applyFont="1" applyBorder="1" applyAlignment="1">
      <alignment horizontal="center" vertical="center"/>
    </xf>
    <xf numFmtId="0" fontId="59" fillId="4" borderId="0" xfId="0" applyFont="1" applyFill="1">
      <alignment vertical="center"/>
    </xf>
    <xf numFmtId="0" fontId="34" fillId="4" borderId="36" xfId="0" applyNumberFormat="1" applyFont="1" applyFill="1" applyBorder="1" applyAlignment="1">
      <alignment horizontal="left" vertical="center" wrapText="1"/>
    </xf>
    <xf numFmtId="0" fontId="4" fillId="7" borderId="1" xfId="0" applyNumberFormat="1" applyFont="1" applyFill="1" applyBorder="1" applyAlignment="1">
      <alignment horizontal="center" vertical="center" wrapText="1"/>
    </xf>
    <xf numFmtId="0" fontId="0" fillId="4" borderId="0" xfId="0" applyNumberFormat="1" applyFill="1">
      <alignment vertical="center"/>
    </xf>
    <xf numFmtId="0" fontId="21" fillId="3" borderId="13" xfId="0" applyFont="1" applyFill="1" applyBorder="1" applyAlignment="1">
      <alignment horizontal="center" vertical="center"/>
    </xf>
    <xf numFmtId="0" fontId="21" fillId="3" borderId="14" xfId="0" applyFont="1" applyFill="1" applyBorder="1" applyAlignment="1">
      <alignment horizontal="center" vertical="center"/>
    </xf>
    <xf numFmtId="0" fontId="21" fillId="3" borderId="15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0" fillId="6" borderId="5" xfId="0" applyFont="1" applyFill="1" applyBorder="1" applyAlignment="1">
      <alignment horizontal="left" vertical="center" wrapText="1"/>
    </xf>
    <xf numFmtId="0" fontId="20" fillId="6" borderId="7" xfId="0" applyFont="1" applyFill="1" applyBorder="1" applyAlignment="1">
      <alignment horizontal="left" vertical="center" wrapText="1"/>
    </xf>
    <xf numFmtId="0" fontId="42" fillId="6" borderId="5" xfId="0" applyFont="1" applyFill="1" applyBorder="1" applyAlignment="1">
      <alignment horizontal="left" vertical="center" wrapText="1"/>
    </xf>
    <xf numFmtId="0" fontId="42" fillId="6" borderId="7" xfId="0" applyFont="1" applyFill="1" applyBorder="1" applyAlignment="1">
      <alignment horizontal="left" vertical="center" wrapText="1"/>
    </xf>
    <xf numFmtId="0" fontId="20" fillId="8" borderId="2" xfId="0" applyFont="1" applyFill="1" applyBorder="1" applyAlignment="1">
      <alignment horizontal="left" vertical="center" wrapText="1"/>
    </xf>
    <xf numFmtId="0" fontId="20" fillId="8" borderId="42" xfId="0" applyFont="1" applyFill="1" applyBorder="1" applyAlignment="1">
      <alignment horizontal="left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14" xfId="0" applyFont="1" applyFill="1" applyBorder="1" applyAlignment="1">
      <alignment horizontal="center" vertical="center"/>
    </xf>
    <xf numFmtId="0" fontId="21" fillId="7" borderId="15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 wrapText="1"/>
    </xf>
    <xf numFmtId="0" fontId="20" fillId="4" borderId="22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4" borderId="7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 wrapText="1"/>
    </xf>
    <xf numFmtId="0" fontId="25" fillId="4" borderId="7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 vertical="center" wrapText="1"/>
    </xf>
    <xf numFmtId="0" fontId="29" fillId="4" borderId="0" xfId="0" applyFont="1" applyFill="1" applyBorder="1" applyAlignment="1">
      <alignment horizontal="left" vertical="top" wrapText="1"/>
    </xf>
    <xf numFmtId="0" fontId="20" fillId="0" borderId="1" xfId="0" applyFont="1" applyBorder="1" applyAlignment="1">
      <alignment horizontal="center" vertical="center" wrapText="1"/>
    </xf>
    <xf numFmtId="0" fontId="57" fillId="4" borderId="0" xfId="0" applyFont="1" applyFill="1" applyBorder="1" applyAlignment="1" applyProtection="1">
      <alignment horizontal="left" vertical="center" wrapText="1"/>
      <protection locked="0"/>
    </xf>
    <xf numFmtId="0" fontId="58" fillId="4" borderId="1" xfId="0" applyFont="1" applyFill="1" applyBorder="1" applyAlignment="1" applyProtection="1">
      <alignment horizontal="left" vertical="center" wrapText="1"/>
      <protection locked="0"/>
    </xf>
    <xf numFmtId="0" fontId="54" fillId="0" borderId="0" xfId="0" applyFont="1" applyBorder="1" applyAlignment="1" applyProtection="1">
      <alignment horizontal="left" vertical="center" wrapText="1"/>
      <protection locked="0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04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443120</xdr:colOff>
      <xdr:row>3</xdr:row>
      <xdr:rowOff>752475</xdr:rowOff>
    </xdr:from>
    <xdr:ext cx="385555" cy="92398"/>
    <xdr:sp macro="" textlink="">
      <xdr:nvSpPr>
        <xdr:cNvPr id="2" name="TextBox 1"/>
        <xdr:cNvSpPr txBox="1"/>
      </xdr:nvSpPr>
      <xdr:spPr>
        <a:xfrm>
          <a:off x="14444870" y="962025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443120</xdr:colOff>
      <xdr:row>10</xdr:row>
      <xdr:rowOff>752475</xdr:rowOff>
    </xdr:from>
    <xdr:ext cx="385555" cy="92398"/>
    <xdr:sp macro="" textlink="">
      <xdr:nvSpPr>
        <xdr:cNvPr id="3" name="TextBox 2"/>
        <xdr:cNvSpPr txBox="1"/>
      </xdr:nvSpPr>
      <xdr:spPr>
        <a:xfrm>
          <a:off x="16673720" y="2228850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12</xdr:col>
      <xdr:colOff>443120</xdr:colOff>
      <xdr:row>3</xdr:row>
      <xdr:rowOff>752475</xdr:rowOff>
    </xdr:from>
    <xdr:ext cx="385555" cy="92398"/>
    <xdr:sp macro="" textlink="">
      <xdr:nvSpPr>
        <xdr:cNvPr id="4" name="TextBox 3"/>
        <xdr:cNvSpPr txBox="1"/>
      </xdr:nvSpPr>
      <xdr:spPr>
        <a:xfrm>
          <a:off x="16473695" y="2228850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443120</xdr:colOff>
      <xdr:row>10</xdr:row>
      <xdr:rowOff>752475</xdr:rowOff>
    </xdr:from>
    <xdr:ext cx="385555" cy="92398"/>
    <xdr:sp macro="" textlink="">
      <xdr:nvSpPr>
        <xdr:cNvPr id="5" name="TextBox 4"/>
        <xdr:cNvSpPr txBox="1"/>
      </xdr:nvSpPr>
      <xdr:spPr>
        <a:xfrm>
          <a:off x="16473695" y="2228850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12</xdr:col>
      <xdr:colOff>443120</xdr:colOff>
      <xdr:row>10</xdr:row>
      <xdr:rowOff>752475</xdr:rowOff>
    </xdr:from>
    <xdr:ext cx="385555" cy="92398"/>
    <xdr:sp macro="" textlink="">
      <xdr:nvSpPr>
        <xdr:cNvPr id="6" name="TextBox 5"/>
        <xdr:cNvSpPr txBox="1"/>
      </xdr:nvSpPr>
      <xdr:spPr>
        <a:xfrm>
          <a:off x="17692895" y="2228850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443120</xdr:colOff>
      <xdr:row>10</xdr:row>
      <xdr:rowOff>752475</xdr:rowOff>
    </xdr:from>
    <xdr:ext cx="385555" cy="92398"/>
    <xdr:sp macro="" textlink="">
      <xdr:nvSpPr>
        <xdr:cNvPr id="7" name="TextBox 6"/>
        <xdr:cNvSpPr txBox="1"/>
      </xdr:nvSpPr>
      <xdr:spPr>
        <a:xfrm>
          <a:off x="16473695" y="2228850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none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12</xdr:col>
      <xdr:colOff>443120</xdr:colOff>
      <xdr:row>10</xdr:row>
      <xdr:rowOff>752475</xdr:rowOff>
    </xdr:from>
    <xdr:ext cx="385555" cy="92398"/>
    <xdr:sp macro="" textlink="">
      <xdr:nvSpPr>
        <xdr:cNvPr id="8" name="TextBox 7"/>
        <xdr:cNvSpPr txBox="1"/>
      </xdr:nvSpPr>
      <xdr:spPr>
        <a:xfrm>
          <a:off x="17692895" y="2228850"/>
          <a:ext cx="385555" cy="9239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vert="wordArtVertRtl" wrap="none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D3" sqref="D3"/>
    </sheetView>
  </sheetViews>
  <sheetFormatPr defaultRowHeight="16.5"/>
  <cols>
    <col min="1" max="1" width="9" style="26"/>
    <col min="2" max="2" width="12.5" style="26" customWidth="1"/>
    <col min="3" max="3" width="35.875" style="26" customWidth="1"/>
    <col min="4" max="4" width="38.875" style="26" customWidth="1"/>
    <col min="5" max="5" width="11.25" style="26" customWidth="1"/>
    <col min="6" max="6" width="33.375" style="26" customWidth="1"/>
    <col min="7" max="16384" width="9" style="26"/>
  </cols>
  <sheetData>
    <row r="1" spans="1:6" ht="17.25" thickBot="1"/>
    <row r="2" spans="1:6" ht="28.5" customHeight="1" thickBot="1">
      <c r="A2" s="151" t="s">
        <v>175</v>
      </c>
      <c r="B2" s="152"/>
      <c r="C2" s="152"/>
      <c r="D2" s="152"/>
      <c r="E2" s="153"/>
    </row>
    <row r="3" spans="1:6" ht="19.5">
      <c r="A3" s="38"/>
      <c r="B3" s="28"/>
      <c r="C3" s="139" t="s">
        <v>118</v>
      </c>
      <c r="D3" s="142" t="s">
        <v>169</v>
      </c>
      <c r="E3" s="29"/>
    </row>
    <row r="4" spans="1:6">
      <c r="A4" s="38"/>
      <c r="B4" s="27"/>
      <c r="C4" s="139" t="s">
        <v>25</v>
      </c>
      <c r="D4" s="139" t="s">
        <v>40</v>
      </c>
      <c r="E4" s="29"/>
    </row>
    <row r="5" spans="1:6">
      <c r="A5" s="38"/>
      <c r="B5" s="27"/>
      <c r="C5" s="139" t="s">
        <v>26</v>
      </c>
      <c r="D5" s="139" t="s">
        <v>134</v>
      </c>
      <c r="E5" s="29"/>
    </row>
    <row r="6" spans="1:6" ht="22.5" customHeight="1">
      <c r="A6" s="38"/>
      <c r="B6" s="31" t="s">
        <v>27</v>
      </c>
      <c r="C6" s="140"/>
      <c r="D6" s="140"/>
      <c r="E6" s="29"/>
      <c r="F6" s="53" t="s">
        <v>74</v>
      </c>
    </row>
    <row r="7" spans="1:6" ht="22.5" customHeight="1">
      <c r="A7" s="38"/>
      <c r="B7" s="45" t="s">
        <v>28</v>
      </c>
      <c r="C7" s="45" t="s">
        <v>29</v>
      </c>
      <c r="D7" s="45" t="s">
        <v>30</v>
      </c>
      <c r="E7" s="29"/>
      <c r="F7" s="141" t="s">
        <v>170</v>
      </c>
    </row>
    <row r="8" spans="1:6" ht="49.5" customHeight="1">
      <c r="A8" s="38"/>
      <c r="B8" s="154" t="s">
        <v>31</v>
      </c>
      <c r="C8" s="46" t="s">
        <v>144</v>
      </c>
      <c r="D8" s="86" t="s">
        <v>117</v>
      </c>
      <c r="E8" s="29"/>
      <c r="F8" s="43" t="s">
        <v>66</v>
      </c>
    </row>
    <row r="9" spans="1:6" ht="40.5" customHeight="1">
      <c r="A9" s="38"/>
      <c r="B9" s="155"/>
      <c r="C9" s="47" t="s">
        <v>145</v>
      </c>
      <c r="D9" s="86" t="s">
        <v>180</v>
      </c>
      <c r="E9" s="29"/>
      <c r="F9" s="43" t="s">
        <v>66</v>
      </c>
    </row>
    <row r="10" spans="1:6" ht="27.75" customHeight="1">
      <c r="A10" s="38"/>
      <c r="B10" s="155"/>
      <c r="C10" s="46" t="s">
        <v>146</v>
      </c>
      <c r="D10" s="86"/>
      <c r="E10" s="29"/>
      <c r="F10" s="44" t="s">
        <v>103</v>
      </c>
    </row>
    <row r="11" spans="1:6" ht="67.5">
      <c r="A11" s="38"/>
      <c r="B11" s="154" t="s">
        <v>38</v>
      </c>
      <c r="C11" s="48" t="s">
        <v>147</v>
      </c>
      <c r="D11" s="87" t="s">
        <v>112</v>
      </c>
      <c r="E11" s="29"/>
      <c r="F11" s="70" t="s">
        <v>167</v>
      </c>
    </row>
    <row r="12" spans="1:6" ht="33.75" customHeight="1">
      <c r="A12" s="38"/>
      <c r="B12" s="155"/>
      <c r="C12" s="46" t="s">
        <v>148</v>
      </c>
      <c r="D12" s="87"/>
      <c r="E12" s="29"/>
      <c r="F12" s="52" t="s">
        <v>45</v>
      </c>
    </row>
    <row r="13" spans="1:6" ht="33.75" customHeight="1">
      <c r="A13" s="38"/>
      <c r="B13" s="155"/>
      <c r="C13" s="48" t="s">
        <v>149</v>
      </c>
      <c r="D13" s="137" t="s">
        <v>120</v>
      </c>
      <c r="E13" s="29"/>
      <c r="F13" s="138"/>
    </row>
    <row r="14" spans="1:6" ht="33.75" customHeight="1">
      <c r="A14" s="38"/>
      <c r="B14" s="155"/>
      <c r="C14" s="49" t="s">
        <v>150</v>
      </c>
      <c r="D14" s="84"/>
      <c r="E14" s="29"/>
      <c r="F14" s="52" t="s">
        <v>45</v>
      </c>
    </row>
    <row r="15" spans="1:6" ht="33.75" customHeight="1">
      <c r="A15" s="38"/>
      <c r="B15" s="155"/>
      <c r="C15" s="49" t="s">
        <v>151</v>
      </c>
      <c r="D15" s="84"/>
      <c r="E15" s="29"/>
      <c r="F15" s="52" t="s">
        <v>45</v>
      </c>
    </row>
    <row r="16" spans="1:6" ht="33.75" customHeight="1">
      <c r="A16" s="38"/>
      <c r="B16" s="155"/>
      <c r="C16" s="46" t="s">
        <v>152</v>
      </c>
      <c r="D16" s="88" t="s">
        <v>105</v>
      </c>
      <c r="E16" s="39"/>
      <c r="F16" s="52" t="s">
        <v>70</v>
      </c>
    </row>
    <row r="17" spans="1:6" ht="33.75" customHeight="1">
      <c r="A17" s="38"/>
      <c r="B17" s="155"/>
      <c r="C17" s="46" t="s">
        <v>153</v>
      </c>
      <c r="D17" s="126" t="s">
        <v>166</v>
      </c>
      <c r="E17" s="29"/>
      <c r="F17" s="52" t="s">
        <v>70</v>
      </c>
    </row>
    <row r="18" spans="1:6" ht="33.75" customHeight="1">
      <c r="A18" s="38"/>
      <c r="B18" s="155"/>
      <c r="C18" s="46" t="s">
        <v>154</v>
      </c>
      <c r="D18" s="87"/>
      <c r="E18" s="29"/>
      <c r="F18" s="70" t="s">
        <v>168</v>
      </c>
    </row>
    <row r="19" spans="1:6" ht="30" customHeight="1">
      <c r="A19" s="38"/>
      <c r="B19" s="154" t="s">
        <v>46</v>
      </c>
      <c r="C19" s="48" t="s">
        <v>143</v>
      </c>
      <c r="D19" s="89"/>
      <c r="E19" s="29"/>
      <c r="F19" s="52" t="s">
        <v>45</v>
      </c>
    </row>
    <row r="20" spans="1:6" ht="31.5" customHeight="1">
      <c r="A20" s="38"/>
      <c r="B20" s="155"/>
      <c r="C20" s="156" t="s">
        <v>142</v>
      </c>
      <c r="D20" s="87"/>
      <c r="E20" s="29"/>
      <c r="F20" s="52" t="s">
        <v>45</v>
      </c>
    </row>
    <row r="21" spans="1:6" ht="31.5" customHeight="1">
      <c r="A21" s="38"/>
      <c r="B21" s="155"/>
      <c r="C21" s="157"/>
      <c r="D21" s="87" t="s">
        <v>138</v>
      </c>
      <c r="E21" s="29"/>
      <c r="F21" s="43" t="s">
        <v>140</v>
      </c>
    </row>
    <row r="22" spans="1:6" ht="31.5" customHeight="1">
      <c r="A22" s="38"/>
      <c r="B22" s="155"/>
      <c r="C22" s="158" t="s">
        <v>155</v>
      </c>
      <c r="D22" s="87"/>
      <c r="E22" s="29"/>
      <c r="F22" s="43" t="s">
        <v>45</v>
      </c>
    </row>
    <row r="23" spans="1:6" ht="31.5" customHeight="1">
      <c r="A23" s="38"/>
      <c r="B23" s="118"/>
      <c r="C23" s="159"/>
      <c r="D23" s="87" t="s">
        <v>139</v>
      </c>
      <c r="E23" s="29"/>
      <c r="F23" s="43" t="s">
        <v>70</v>
      </c>
    </row>
    <row r="24" spans="1:6" ht="104.25" customHeight="1">
      <c r="A24" s="38"/>
      <c r="B24" s="33" t="s">
        <v>47</v>
      </c>
      <c r="C24" s="73" t="s">
        <v>111</v>
      </c>
      <c r="D24" s="90"/>
      <c r="E24" s="29"/>
      <c r="F24" s="43" t="s">
        <v>94</v>
      </c>
    </row>
    <row r="25" spans="1:6" ht="82.5" customHeight="1">
      <c r="A25" s="38"/>
      <c r="B25" s="34" t="s">
        <v>37</v>
      </c>
      <c r="C25" s="48" t="s">
        <v>48</v>
      </c>
      <c r="D25" s="89"/>
      <c r="E25" s="29"/>
      <c r="F25" s="43" t="s">
        <v>93</v>
      </c>
    </row>
    <row r="26" spans="1:6" ht="17.25" thickBot="1">
      <c r="A26" s="40"/>
      <c r="B26" s="35"/>
      <c r="C26" s="35"/>
      <c r="D26" s="35"/>
      <c r="E26" s="36"/>
    </row>
  </sheetData>
  <mergeCells count="6">
    <mergeCell ref="A2:E2"/>
    <mergeCell ref="B19:B22"/>
    <mergeCell ref="B8:B10"/>
    <mergeCell ref="B11:B18"/>
    <mergeCell ref="C20:C21"/>
    <mergeCell ref="C22:C23"/>
  </mergeCells>
  <phoneticPr fontId="1" type="noConversion"/>
  <dataValidations disablePrompts="1" count="6">
    <dataValidation type="list" allowBlank="1" showInputMessage="1" showErrorMessage="1" sqref="D12">
      <formula1>"각급학교, 유치원, 어린이집"</formula1>
    </dataValidation>
    <dataValidation type="list" allowBlank="1" showInputMessage="1" showErrorMessage="1" sqref="D14">
      <formula1>"행위자(1인), 행위자(2인), 행위자(3인), 행위자(4인 이상) "</formula1>
    </dataValidation>
    <dataValidation type="list" allowBlank="1" showInputMessage="1" showErrorMessage="1" sqref="D15">
      <formula1>"피해자(1인), 피해자(2인), 피해자(3인), 피해자(4인 이상) "</formula1>
    </dataValidation>
    <dataValidation type="list" allowBlank="1" showInputMessage="1" showErrorMessage="1" sqref="D18">
      <formula1>"신고, 신고 예정, 미신고, 해당없음"</formula1>
    </dataValidation>
    <dataValidation type="list" allowBlank="1" showInputMessage="1" showErrorMessage="1" sqref="D22 D20">
      <formula1>"예, 아니요, 조치예정"</formula1>
    </dataValidation>
    <dataValidation type="list" allowBlank="1" showInputMessage="1" showErrorMessage="1" sqref="D19">
      <formula1>"예, 아니요"</formula1>
    </dataValidation>
  </dataValidations>
  <pageMargins left="0.7" right="0.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"/>
  <sheetViews>
    <sheetView topLeftCell="B1" workbookViewId="0">
      <selection activeCell="E5" sqref="E5"/>
    </sheetView>
  </sheetViews>
  <sheetFormatPr defaultRowHeight="16.5"/>
  <cols>
    <col min="1" max="1" width="4" style="26" customWidth="1"/>
    <col min="2" max="2" width="12.5" style="26" customWidth="1"/>
    <col min="3" max="3" width="40.875" style="26" customWidth="1"/>
    <col min="4" max="4" width="35.5" style="26" customWidth="1"/>
    <col min="5" max="5" width="32.75" style="26" customWidth="1"/>
    <col min="6" max="6" width="9.25" style="26" customWidth="1"/>
    <col min="7" max="7" width="30.75" style="26" customWidth="1"/>
    <col min="8" max="8" width="17.875" style="26" customWidth="1"/>
    <col min="9" max="16384" width="9" style="26"/>
  </cols>
  <sheetData>
    <row r="1" spans="1:8" ht="17.25" thickBot="1"/>
    <row r="2" spans="1:8" ht="28.5" customHeight="1" thickBot="1">
      <c r="A2" s="162" t="s">
        <v>49</v>
      </c>
      <c r="B2" s="163"/>
      <c r="C2" s="163"/>
      <c r="D2" s="163"/>
      <c r="E2" s="164"/>
      <c r="F2" s="120"/>
    </row>
    <row r="3" spans="1:8" ht="19.5">
      <c r="A3" s="38"/>
      <c r="B3" s="103"/>
      <c r="C3" s="104"/>
      <c r="D3" s="129" t="s">
        <v>118</v>
      </c>
      <c r="E3" s="105" t="str">
        <f>'1.(피해자 통보 동의시)사건통보서 (공통서식)'!D3</f>
        <v xml:space="preserve">000 학교 </v>
      </c>
      <c r="F3" s="98"/>
    </row>
    <row r="4" spans="1:8">
      <c r="A4" s="38"/>
      <c r="B4" s="27"/>
      <c r="C4" s="27"/>
      <c r="D4" s="30" t="s">
        <v>25</v>
      </c>
      <c r="E4" s="105" t="str">
        <f>'1.(피해자 통보 동의시)사건통보서 (공통서식)'!D4</f>
        <v>000 부장</v>
      </c>
      <c r="F4" s="99"/>
    </row>
    <row r="5" spans="1:8">
      <c r="A5" s="38"/>
      <c r="B5" s="27"/>
      <c r="C5" s="27"/>
      <c r="D5" s="30" t="s">
        <v>26</v>
      </c>
      <c r="E5" s="105" t="str">
        <f>'1.(피해자 통보 동의시)사건통보서 (공통서식)'!D5</f>
        <v>000-000-0000</v>
      </c>
      <c r="F5" s="99"/>
    </row>
    <row r="6" spans="1:8" ht="22.5" customHeight="1">
      <c r="A6" s="38"/>
      <c r="B6" s="128" t="s">
        <v>27</v>
      </c>
      <c r="C6" s="27"/>
      <c r="D6" s="27"/>
      <c r="E6" s="106"/>
      <c r="F6" s="29"/>
      <c r="G6" s="53" t="s">
        <v>74</v>
      </c>
    </row>
    <row r="7" spans="1:8" ht="22.5" customHeight="1">
      <c r="A7" s="38"/>
      <c r="B7" s="51" t="s">
        <v>28</v>
      </c>
      <c r="C7" s="66" t="s">
        <v>29</v>
      </c>
      <c r="D7" s="143" t="s">
        <v>172</v>
      </c>
      <c r="E7" s="144" t="s">
        <v>173</v>
      </c>
      <c r="F7" s="121"/>
      <c r="G7" s="147" t="s">
        <v>179</v>
      </c>
    </row>
    <row r="8" spans="1:8" ht="22.5" customHeight="1">
      <c r="A8" s="38"/>
      <c r="B8" s="170" t="s">
        <v>53</v>
      </c>
      <c r="C8" s="56" t="s">
        <v>50</v>
      </c>
      <c r="D8" s="145" t="s">
        <v>114</v>
      </c>
      <c r="E8" s="146" t="s">
        <v>113</v>
      </c>
      <c r="F8" s="100"/>
      <c r="G8" s="141" t="s">
        <v>170</v>
      </c>
    </row>
    <row r="9" spans="1:8" ht="22.5" customHeight="1">
      <c r="A9" s="38"/>
      <c r="B9" s="171"/>
      <c r="C9" s="56" t="s">
        <v>51</v>
      </c>
      <c r="D9" s="79"/>
      <c r="E9" s="91" t="s">
        <v>115</v>
      </c>
      <c r="F9" s="101"/>
      <c r="G9" s="43" t="s">
        <v>70</v>
      </c>
    </row>
    <row r="10" spans="1:8" ht="69" customHeight="1">
      <c r="A10" s="38"/>
      <c r="B10" s="165" t="s">
        <v>31</v>
      </c>
      <c r="C10" s="68" t="s">
        <v>32</v>
      </c>
      <c r="D10" s="80" t="str">
        <f>'1.(피해자 통보 동의시)사건통보서 (공통서식)'!$D8</f>
        <v xml:space="preserve">날짜 기재 (2025-00-00) 또는
기간 기재 (2025-00-00 ~ 2025-00-00) 또는 
특정 불가  </v>
      </c>
      <c r="E10" s="107" t="s">
        <v>110</v>
      </c>
      <c r="F10" s="81"/>
      <c r="G10" s="55" t="s">
        <v>100</v>
      </c>
      <c r="H10" s="42"/>
    </row>
    <row r="11" spans="1:8" ht="40.5" customHeight="1">
      <c r="A11" s="38"/>
      <c r="B11" s="166"/>
      <c r="C11" s="60" t="s">
        <v>43</v>
      </c>
      <c r="D11" s="82" t="str">
        <f>'1.(피해자 통보 동의시)사건통보서 (공통서식)'!$D$9</f>
        <v>2020-00-00</v>
      </c>
      <c r="E11" s="108"/>
      <c r="F11" s="83"/>
      <c r="G11" s="55" t="s">
        <v>99</v>
      </c>
    </row>
    <row r="12" spans="1:8" ht="27.75" customHeight="1">
      <c r="A12" s="38"/>
      <c r="B12" s="166"/>
      <c r="C12" s="68" t="s">
        <v>52</v>
      </c>
      <c r="D12" s="80"/>
      <c r="E12" s="148"/>
      <c r="F12" s="83"/>
      <c r="G12" s="55" t="s">
        <v>109</v>
      </c>
    </row>
    <row r="13" spans="1:8" ht="64.5" customHeight="1">
      <c r="A13" s="38"/>
      <c r="B13" s="167" t="s">
        <v>38</v>
      </c>
      <c r="C13" s="69" t="s">
        <v>33</v>
      </c>
      <c r="D13" s="84" t="str">
        <f>'1.(피해자 통보 동의시)사건통보서 (공통서식)'!$D11</f>
        <v>ㅇㅇ고등학교(가해), ㅇㅇ중학교(피해)</v>
      </c>
      <c r="E13" s="92" t="s">
        <v>162</v>
      </c>
      <c r="F13" s="101"/>
      <c r="G13" s="55" t="s">
        <v>161</v>
      </c>
    </row>
    <row r="14" spans="1:8" ht="30" customHeight="1">
      <c r="A14" s="38"/>
      <c r="B14" s="168"/>
      <c r="C14" s="65" t="s">
        <v>34</v>
      </c>
      <c r="D14" s="84">
        <f>'1.(피해자 통보 동의시)사건통보서 (공통서식)'!$D12</f>
        <v>0</v>
      </c>
      <c r="E14" s="92"/>
      <c r="F14" s="101"/>
      <c r="G14" s="54" t="s">
        <v>98</v>
      </c>
    </row>
    <row r="15" spans="1:8" ht="40.5">
      <c r="A15" s="38"/>
      <c r="B15" s="168"/>
      <c r="C15" s="67" t="s">
        <v>44</v>
      </c>
      <c r="D15" s="85" t="str">
        <f>'1.(피해자 통보 동의시)사건통보서 (공통서식)'!$D13</f>
        <v>해당없음 (재발방지대책 1개월 이내 제출 의무 기관장 사건은 중앙행정기관, 지자체의 장에 한정)</v>
      </c>
      <c r="E15" s="130" t="s">
        <v>119</v>
      </c>
      <c r="F15" s="101"/>
      <c r="G15" s="55" t="s">
        <v>98</v>
      </c>
    </row>
    <row r="16" spans="1:8" ht="30" customHeight="1">
      <c r="A16" s="38"/>
      <c r="B16" s="168"/>
      <c r="C16" s="57" t="s">
        <v>41</v>
      </c>
      <c r="D16" s="84">
        <f>'1.(피해자 통보 동의시)사건통보서 (공통서식)'!$D14</f>
        <v>0</v>
      </c>
      <c r="E16" s="91"/>
      <c r="F16" s="101"/>
      <c r="G16" s="44" t="s">
        <v>108</v>
      </c>
    </row>
    <row r="17" spans="1:7" ht="30" customHeight="1">
      <c r="A17" s="38"/>
      <c r="B17" s="168"/>
      <c r="C17" s="57" t="s">
        <v>42</v>
      </c>
      <c r="D17" s="84">
        <f>'1.(피해자 통보 동의시)사건통보서 (공통서식)'!$D15</f>
        <v>0</v>
      </c>
      <c r="E17" s="91"/>
      <c r="F17" s="101"/>
      <c r="G17" s="54" t="s">
        <v>98</v>
      </c>
    </row>
    <row r="18" spans="1:7" ht="40.5">
      <c r="A18" s="38"/>
      <c r="B18" s="168"/>
      <c r="C18" s="57" t="s">
        <v>35</v>
      </c>
      <c r="D18" s="84" t="str">
        <f>'1.(피해자 통보 동의시)사건통보서 (공통서식)'!$D16</f>
        <v>기관장-하급자, 상급자-하급자, 하급자-상급자, 동료, 교사-학생, 학생-교사, 학생-학생, 기타(    )</v>
      </c>
      <c r="E18" s="93" t="s">
        <v>105</v>
      </c>
      <c r="F18" s="101"/>
      <c r="G18" s="43" t="s">
        <v>116</v>
      </c>
    </row>
    <row r="19" spans="1:7" ht="30" customHeight="1">
      <c r="A19" s="38"/>
      <c r="B19" s="168"/>
      <c r="C19" s="57" t="s">
        <v>36</v>
      </c>
      <c r="D19" s="84" t="str">
        <f>'1.(피해자 통보 동의시)사건통보서 (공통서식)'!$D17</f>
        <v>남성-여성,여성-남성, 남성-남성, 여성-여성, 기타(  )</v>
      </c>
      <c r="E19" s="94" t="s">
        <v>104</v>
      </c>
      <c r="F19" s="101"/>
      <c r="G19" s="43" t="s">
        <v>116</v>
      </c>
    </row>
    <row r="20" spans="1:7" ht="35.25" customHeight="1">
      <c r="A20" s="38"/>
      <c r="B20" s="168"/>
      <c r="C20" s="57" t="s">
        <v>141</v>
      </c>
      <c r="D20" s="84"/>
      <c r="E20" s="91"/>
      <c r="F20" s="101"/>
      <c r="G20" s="54" t="s">
        <v>45</v>
      </c>
    </row>
    <row r="21" spans="1:7" ht="32.25" customHeight="1">
      <c r="A21" s="38"/>
      <c r="B21" s="127" t="s">
        <v>54</v>
      </c>
      <c r="C21" s="41"/>
      <c r="D21" s="27"/>
      <c r="E21" s="109"/>
      <c r="F21" s="29"/>
    </row>
    <row r="22" spans="1:7" ht="27" customHeight="1">
      <c r="A22" s="38"/>
      <c r="B22" s="51" t="s">
        <v>28</v>
      </c>
      <c r="C22" s="66" t="s">
        <v>29</v>
      </c>
      <c r="D22" s="71" t="s">
        <v>106</v>
      </c>
      <c r="E22" s="106"/>
      <c r="F22" s="29"/>
      <c r="G22" s="117" t="s">
        <v>178</v>
      </c>
    </row>
    <row r="23" spans="1:7" ht="30" customHeight="1">
      <c r="A23" s="38"/>
      <c r="B23" s="154" t="s">
        <v>55</v>
      </c>
      <c r="C23" s="58" t="s">
        <v>157</v>
      </c>
      <c r="D23" s="32" t="s">
        <v>39</v>
      </c>
      <c r="E23" s="106"/>
      <c r="F23" s="29"/>
      <c r="G23" s="52" t="s">
        <v>66</v>
      </c>
    </row>
    <row r="24" spans="1:7" ht="30" customHeight="1">
      <c r="A24" s="38"/>
      <c r="B24" s="155"/>
      <c r="C24" s="58" t="s">
        <v>156</v>
      </c>
      <c r="D24" s="37"/>
      <c r="E24" s="106"/>
      <c r="F24" s="29"/>
      <c r="G24" s="54" t="s">
        <v>45</v>
      </c>
    </row>
    <row r="25" spans="1:7" ht="30" customHeight="1">
      <c r="A25" s="38"/>
      <c r="B25" s="155"/>
      <c r="C25" s="58" t="s">
        <v>56</v>
      </c>
      <c r="D25" s="37"/>
      <c r="E25" s="106"/>
      <c r="F25" s="29"/>
      <c r="G25" s="54" t="s">
        <v>45</v>
      </c>
    </row>
    <row r="26" spans="1:7" ht="30" customHeight="1">
      <c r="A26" s="38"/>
      <c r="B26" s="155"/>
      <c r="C26" s="58" t="s">
        <v>57</v>
      </c>
      <c r="D26" s="37"/>
      <c r="E26" s="106"/>
      <c r="F26" s="29"/>
      <c r="G26" s="54" t="s">
        <v>45</v>
      </c>
    </row>
    <row r="27" spans="1:7" ht="30" customHeight="1">
      <c r="A27" s="38"/>
      <c r="B27" s="169"/>
      <c r="C27" s="58" t="s">
        <v>58</v>
      </c>
      <c r="D27" s="37"/>
      <c r="E27" s="106"/>
      <c r="F27" s="29"/>
      <c r="G27" s="54" t="s">
        <v>45</v>
      </c>
    </row>
    <row r="28" spans="1:7" ht="54">
      <c r="A28" s="38"/>
      <c r="B28" s="165" t="s">
        <v>64</v>
      </c>
      <c r="C28" s="72" t="s">
        <v>59</v>
      </c>
      <c r="D28" s="96" t="s">
        <v>158</v>
      </c>
      <c r="E28" s="106"/>
      <c r="F28" s="29"/>
      <c r="G28" s="54" t="s">
        <v>107</v>
      </c>
    </row>
    <row r="29" spans="1:7" ht="30" customHeight="1">
      <c r="A29" s="38"/>
      <c r="B29" s="166"/>
      <c r="C29" s="59" t="s">
        <v>60</v>
      </c>
      <c r="D29" s="78"/>
      <c r="E29" s="106"/>
      <c r="F29" s="29"/>
      <c r="G29" s="54" t="s">
        <v>45</v>
      </c>
    </row>
    <row r="30" spans="1:7" ht="40.5">
      <c r="A30" s="38"/>
      <c r="B30" s="166"/>
      <c r="C30" s="59" t="s">
        <v>61</v>
      </c>
      <c r="D30" s="131" t="s">
        <v>171</v>
      </c>
      <c r="E30" s="106"/>
      <c r="F30" s="29"/>
      <c r="G30" s="54" t="s">
        <v>45</v>
      </c>
    </row>
    <row r="31" spans="1:7" ht="30" customHeight="1">
      <c r="A31" s="38"/>
      <c r="B31" s="166"/>
      <c r="C31" s="60" t="s">
        <v>62</v>
      </c>
      <c r="D31" s="131" t="s">
        <v>121</v>
      </c>
      <c r="E31" s="106"/>
      <c r="F31" s="29"/>
      <c r="G31" s="54" t="s">
        <v>45</v>
      </c>
    </row>
    <row r="32" spans="1:7" ht="202.5">
      <c r="A32" s="38"/>
      <c r="B32" s="166"/>
      <c r="C32" s="50" t="s">
        <v>63</v>
      </c>
      <c r="D32" s="132" t="s">
        <v>137</v>
      </c>
      <c r="E32" s="106"/>
      <c r="F32" s="29"/>
      <c r="G32" s="54" t="s">
        <v>107</v>
      </c>
    </row>
    <row r="33" spans="1:7" ht="30.75" customHeight="1">
      <c r="A33" s="38"/>
      <c r="B33" s="166"/>
      <c r="C33" s="50" t="s">
        <v>65</v>
      </c>
      <c r="D33" s="132"/>
      <c r="E33" s="106"/>
      <c r="F33" s="29"/>
      <c r="G33" s="54" t="s">
        <v>45</v>
      </c>
    </row>
    <row r="34" spans="1:7" ht="67.5">
      <c r="A34" s="38"/>
      <c r="B34" s="168" t="s">
        <v>67</v>
      </c>
      <c r="C34" s="61" t="s">
        <v>71</v>
      </c>
      <c r="D34" s="133" t="s">
        <v>92</v>
      </c>
      <c r="E34" s="106"/>
      <c r="F34" s="29"/>
      <c r="G34" s="54" t="s">
        <v>107</v>
      </c>
    </row>
    <row r="35" spans="1:7" ht="81">
      <c r="A35" s="38"/>
      <c r="B35" s="168"/>
      <c r="C35" s="62" t="s">
        <v>72</v>
      </c>
      <c r="D35" s="131" t="s">
        <v>69</v>
      </c>
      <c r="E35" s="106"/>
      <c r="F35" s="29"/>
      <c r="G35" s="54" t="s">
        <v>107</v>
      </c>
    </row>
    <row r="36" spans="1:7" ht="40.5">
      <c r="A36" s="38"/>
      <c r="B36" s="167"/>
      <c r="C36" s="63" t="s">
        <v>73</v>
      </c>
      <c r="D36" s="134" t="s">
        <v>68</v>
      </c>
      <c r="E36" s="106"/>
      <c r="F36" s="29"/>
      <c r="G36" s="54" t="s">
        <v>93</v>
      </c>
    </row>
    <row r="37" spans="1:7" ht="34.5" customHeight="1">
      <c r="A37" s="38"/>
      <c r="B37" s="127" t="s">
        <v>75</v>
      </c>
      <c r="C37" s="27"/>
      <c r="D37" s="27"/>
      <c r="E37" s="110"/>
      <c r="F37" s="29"/>
      <c r="G37" s="54"/>
    </row>
    <row r="38" spans="1:7" ht="23.25" customHeight="1">
      <c r="A38" s="38"/>
      <c r="B38" s="64" t="s">
        <v>28</v>
      </c>
      <c r="C38" s="64" t="s">
        <v>29</v>
      </c>
      <c r="D38" s="64" t="s">
        <v>96</v>
      </c>
      <c r="E38" s="64" t="s">
        <v>88</v>
      </c>
      <c r="F38" s="115"/>
      <c r="G38" s="116" t="s">
        <v>177</v>
      </c>
    </row>
    <row r="39" spans="1:7" ht="27">
      <c r="A39" s="38"/>
      <c r="B39" s="172" t="s">
        <v>86</v>
      </c>
      <c r="C39" s="160" t="s">
        <v>87</v>
      </c>
      <c r="D39" s="135" t="s">
        <v>122</v>
      </c>
      <c r="E39" s="135" t="s">
        <v>123</v>
      </c>
      <c r="F39" s="122"/>
      <c r="G39" s="175" t="s">
        <v>176</v>
      </c>
    </row>
    <row r="40" spans="1:7">
      <c r="A40" s="38"/>
      <c r="B40" s="173"/>
      <c r="C40" s="161"/>
      <c r="D40" s="135"/>
      <c r="E40" s="135" t="s">
        <v>159</v>
      </c>
      <c r="F40" s="122"/>
      <c r="G40" s="175"/>
    </row>
    <row r="41" spans="1:7" ht="27">
      <c r="A41" s="38"/>
      <c r="B41" s="173"/>
      <c r="C41" s="160" t="s">
        <v>76</v>
      </c>
      <c r="D41" s="135" t="s">
        <v>124</v>
      </c>
      <c r="E41" s="135" t="s">
        <v>123</v>
      </c>
      <c r="F41" s="122"/>
      <c r="G41" s="175"/>
    </row>
    <row r="42" spans="1:7">
      <c r="A42" s="38"/>
      <c r="B42" s="173"/>
      <c r="C42" s="161"/>
      <c r="D42" s="135"/>
      <c r="E42" s="135" t="s">
        <v>159</v>
      </c>
      <c r="F42" s="122"/>
      <c r="G42" s="175"/>
    </row>
    <row r="43" spans="1:7" ht="27">
      <c r="A43" s="38"/>
      <c r="B43" s="173"/>
      <c r="C43" s="160" t="s">
        <v>77</v>
      </c>
      <c r="D43" s="135" t="s">
        <v>125</v>
      </c>
      <c r="E43" s="135" t="s">
        <v>123</v>
      </c>
      <c r="F43" s="122"/>
      <c r="G43" s="175"/>
    </row>
    <row r="44" spans="1:7">
      <c r="A44" s="38"/>
      <c r="B44" s="173"/>
      <c r="C44" s="161"/>
      <c r="D44" s="135"/>
      <c r="E44" s="135" t="s">
        <v>159</v>
      </c>
      <c r="F44" s="122"/>
      <c r="G44" s="175"/>
    </row>
    <row r="45" spans="1:7" ht="27">
      <c r="A45" s="38"/>
      <c r="B45" s="173"/>
      <c r="C45" s="160" t="s">
        <v>78</v>
      </c>
      <c r="D45" s="135" t="s">
        <v>126</v>
      </c>
      <c r="E45" s="135" t="s">
        <v>123</v>
      </c>
      <c r="F45" s="122"/>
      <c r="G45" s="175"/>
    </row>
    <row r="46" spans="1:7">
      <c r="A46" s="38"/>
      <c r="B46" s="173"/>
      <c r="C46" s="161"/>
      <c r="D46" s="135"/>
      <c r="E46" s="135" t="s">
        <v>159</v>
      </c>
      <c r="F46" s="122"/>
      <c r="G46" s="175"/>
    </row>
    <row r="47" spans="1:7" ht="27">
      <c r="A47" s="38"/>
      <c r="B47" s="173"/>
      <c r="C47" s="160" t="s">
        <v>79</v>
      </c>
      <c r="D47" s="135" t="s">
        <v>89</v>
      </c>
      <c r="E47" s="135" t="s">
        <v>123</v>
      </c>
      <c r="F47" s="122"/>
      <c r="G47" s="175"/>
    </row>
    <row r="48" spans="1:7">
      <c r="A48" s="38"/>
      <c r="B48" s="174"/>
      <c r="C48" s="161"/>
      <c r="D48" s="135"/>
      <c r="E48" s="135" t="s">
        <v>159</v>
      </c>
      <c r="F48" s="122"/>
      <c r="G48" s="175"/>
    </row>
    <row r="49" spans="1:7" ht="27">
      <c r="A49" s="38"/>
      <c r="B49" s="176" t="s">
        <v>91</v>
      </c>
      <c r="C49" s="160" t="s">
        <v>80</v>
      </c>
      <c r="D49" s="135" t="s">
        <v>127</v>
      </c>
      <c r="E49" s="135" t="s">
        <v>123</v>
      </c>
      <c r="F49" s="122"/>
      <c r="G49" s="175"/>
    </row>
    <row r="50" spans="1:7">
      <c r="A50" s="38"/>
      <c r="B50" s="176"/>
      <c r="C50" s="161"/>
      <c r="D50" s="135"/>
      <c r="E50" s="135" t="s">
        <v>159</v>
      </c>
      <c r="F50" s="122"/>
      <c r="G50" s="175"/>
    </row>
    <row r="51" spans="1:7" ht="27">
      <c r="A51" s="38"/>
      <c r="B51" s="176"/>
      <c r="C51" s="160" t="s">
        <v>81</v>
      </c>
      <c r="D51" s="135" t="s">
        <v>128</v>
      </c>
      <c r="E51" s="135" t="s">
        <v>123</v>
      </c>
      <c r="F51" s="122"/>
      <c r="G51" s="175"/>
    </row>
    <row r="52" spans="1:7">
      <c r="A52" s="38"/>
      <c r="B52" s="176"/>
      <c r="C52" s="161"/>
      <c r="D52" s="135"/>
      <c r="E52" s="135" t="s">
        <v>159</v>
      </c>
      <c r="F52" s="122"/>
      <c r="G52" s="175"/>
    </row>
    <row r="53" spans="1:7" ht="27">
      <c r="A53" s="38"/>
      <c r="B53" s="176"/>
      <c r="C53" s="160" t="s">
        <v>82</v>
      </c>
      <c r="D53" s="135" t="s">
        <v>129</v>
      </c>
      <c r="E53" s="135" t="s">
        <v>123</v>
      </c>
      <c r="F53" s="122"/>
      <c r="G53" s="175"/>
    </row>
    <row r="54" spans="1:7">
      <c r="A54" s="38"/>
      <c r="B54" s="176"/>
      <c r="C54" s="161"/>
      <c r="D54" s="135"/>
      <c r="E54" s="135" t="s">
        <v>159</v>
      </c>
      <c r="F54" s="122"/>
      <c r="G54" s="175"/>
    </row>
    <row r="55" spans="1:7" ht="27">
      <c r="A55" s="38"/>
      <c r="B55" s="176"/>
      <c r="C55" s="160" t="s">
        <v>83</v>
      </c>
      <c r="D55" s="135" t="s">
        <v>130</v>
      </c>
      <c r="E55" s="135" t="s">
        <v>123</v>
      </c>
      <c r="F55" s="122"/>
      <c r="G55" s="175"/>
    </row>
    <row r="56" spans="1:7">
      <c r="A56" s="38"/>
      <c r="B56" s="176"/>
      <c r="C56" s="161"/>
      <c r="D56" s="135"/>
      <c r="E56" s="135" t="s">
        <v>159</v>
      </c>
      <c r="F56" s="122"/>
      <c r="G56" s="175"/>
    </row>
    <row r="57" spans="1:7" ht="27">
      <c r="A57" s="38"/>
      <c r="B57" s="176"/>
      <c r="C57" s="160" t="s">
        <v>97</v>
      </c>
      <c r="D57" s="135" t="s">
        <v>130</v>
      </c>
      <c r="E57" s="135" t="s">
        <v>123</v>
      </c>
      <c r="F57" s="122"/>
      <c r="G57" s="175"/>
    </row>
    <row r="58" spans="1:7">
      <c r="A58" s="38"/>
      <c r="B58" s="176"/>
      <c r="C58" s="161"/>
      <c r="D58" s="135"/>
      <c r="E58" s="135" t="s">
        <v>159</v>
      </c>
      <c r="F58" s="122"/>
      <c r="G58" s="175"/>
    </row>
    <row r="59" spans="1:7" ht="27">
      <c r="A59" s="38"/>
      <c r="B59" s="176"/>
      <c r="C59" s="160" t="s">
        <v>84</v>
      </c>
      <c r="D59" s="135" t="s">
        <v>131</v>
      </c>
      <c r="E59" s="135" t="s">
        <v>123</v>
      </c>
      <c r="F59" s="122"/>
      <c r="G59" s="175"/>
    </row>
    <row r="60" spans="1:7">
      <c r="A60" s="38"/>
      <c r="B60" s="176"/>
      <c r="C60" s="161"/>
      <c r="D60" s="135"/>
      <c r="E60" s="135" t="s">
        <v>159</v>
      </c>
      <c r="F60" s="122"/>
      <c r="G60" s="175"/>
    </row>
    <row r="61" spans="1:7" ht="40.5">
      <c r="A61" s="38"/>
      <c r="B61" s="176"/>
      <c r="C61" s="160" t="s">
        <v>85</v>
      </c>
      <c r="D61" s="135" t="s">
        <v>132</v>
      </c>
      <c r="E61" s="135" t="s">
        <v>123</v>
      </c>
      <c r="F61" s="122"/>
      <c r="G61" s="175"/>
    </row>
    <row r="62" spans="1:7">
      <c r="A62" s="38"/>
      <c r="B62" s="172"/>
      <c r="C62" s="161"/>
      <c r="D62" s="136"/>
      <c r="E62" s="135" t="s">
        <v>159</v>
      </c>
      <c r="F62" s="122"/>
      <c r="G62" s="119"/>
    </row>
    <row r="63" spans="1:7" ht="40.5">
      <c r="A63" s="38"/>
      <c r="B63" s="172"/>
      <c r="C63" s="123" t="s">
        <v>90</v>
      </c>
      <c r="D63" s="111" t="s">
        <v>24</v>
      </c>
      <c r="E63" s="111" t="s">
        <v>133</v>
      </c>
      <c r="F63" s="102"/>
      <c r="G63" s="54" t="s">
        <v>95</v>
      </c>
    </row>
    <row r="64" spans="1:7">
      <c r="B64" s="112"/>
      <c r="C64" s="95"/>
      <c r="D64" s="95"/>
      <c r="E64" s="95"/>
      <c r="F64" s="109"/>
    </row>
    <row r="65" spans="2:6">
      <c r="B65" s="113" t="s">
        <v>135</v>
      </c>
      <c r="C65" s="27"/>
      <c r="D65" s="27"/>
      <c r="E65" s="27"/>
      <c r="F65" s="106"/>
    </row>
    <row r="66" spans="2:6">
      <c r="B66" s="113" t="s">
        <v>136</v>
      </c>
      <c r="C66" s="27"/>
      <c r="D66" s="27"/>
      <c r="E66" s="27"/>
      <c r="F66" s="106"/>
    </row>
    <row r="67" spans="2:6">
      <c r="B67" s="114" t="s">
        <v>160</v>
      </c>
      <c r="C67" s="97"/>
      <c r="D67" s="97"/>
      <c r="E67" s="97"/>
      <c r="F67" s="110"/>
    </row>
  </sheetData>
  <mergeCells count="22">
    <mergeCell ref="C61:C62"/>
    <mergeCell ref="B39:B48"/>
    <mergeCell ref="G39:G61"/>
    <mergeCell ref="B49:B63"/>
    <mergeCell ref="B28:B33"/>
    <mergeCell ref="B34:B36"/>
    <mergeCell ref="C39:C40"/>
    <mergeCell ref="C41:C42"/>
    <mergeCell ref="C43:C44"/>
    <mergeCell ref="C45:C46"/>
    <mergeCell ref="C47:C48"/>
    <mergeCell ref="C49:C50"/>
    <mergeCell ref="C51:C52"/>
    <mergeCell ref="C53:C54"/>
    <mergeCell ref="C55:C56"/>
    <mergeCell ref="C57:C58"/>
    <mergeCell ref="C59:C60"/>
    <mergeCell ref="A2:E2"/>
    <mergeCell ref="B10:B12"/>
    <mergeCell ref="B13:B20"/>
    <mergeCell ref="B23:B27"/>
    <mergeCell ref="B8:B9"/>
  </mergeCells>
  <phoneticPr fontId="1" type="noConversion"/>
  <dataValidations disablePrompts="1" count="14">
    <dataValidation type="list" allowBlank="1" showInputMessage="1" showErrorMessage="1" sqref="D20">
      <formula1>"신고, 미신고, 신고예정, 해당없음"</formula1>
    </dataValidation>
    <dataValidation type="list" allowBlank="1" showInputMessage="1" showErrorMessage="1" sqref="D33">
      <formula1>"통지, 미통지"</formula1>
    </dataValidation>
    <dataValidation type="list" allowBlank="1" showInputMessage="1" showErrorMessage="1" sqref="D26">
      <formula1>"고지, 미고지"</formula1>
    </dataValidation>
    <dataValidation type="list" allowBlank="1" showInputMessage="1" showErrorMessage="1" sqref="D25">
      <formula1>"기관 조사, 외부전문가 조사, 인권위 조사, 상급기관 조사"</formula1>
    </dataValidation>
    <dataValidation type="list" allowBlank="1" showInputMessage="1" showErrorMessage="1" sqref="D24">
      <formula1>"20일 이내, 30일 이내, 30일 초과"</formula1>
    </dataValidation>
    <dataValidation type="list" allowBlank="1" showInputMessage="1" showErrorMessage="1" sqref="E14:F14">
      <formula1>"각급학교, 유치원, 어린이집"</formula1>
    </dataValidation>
    <dataValidation type="list" allowBlank="1" showInputMessage="1" showErrorMessage="1" sqref="D27">
      <formula1>"해당, 미해당"</formula1>
    </dataValidation>
    <dataValidation type="list" allowBlank="1" showInputMessage="1" showErrorMessage="1" sqref="E16:F16">
      <formula1>"행위자(1인), 행위자(2인), 행위자(3인), 행위자(4인 이상) "</formula1>
    </dataValidation>
    <dataValidation type="list" allowBlank="1" showInputMessage="1" showErrorMessage="1" sqref="E17:F17">
      <formula1>"피해자(1인), 피해자(2인), 피해자(3인), 피해자(4인 이상) "</formula1>
    </dataValidation>
    <dataValidation type="list" allowBlank="1" showInputMessage="1" showErrorMessage="1" sqref="E20:F20">
      <formula1>"신고, 신고 예정, 미신고, 해당없음 "</formula1>
    </dataValidation>
    <dataValidation type="list" allowBlank="1" showInputMessage="1" showErrorMessage="1" sqref="E39 E41 E43 E45 E47 E49 E51 E53 E55 E57 E59 E61">
      <formula1>"개선방안 있음, 개선방안 없음"</formula1>
    </dataValidation>
    <dataValidation type="list" allowBlank="1" showInputMessage="1" showErrorMessage="1" sqref="D29">
      <formula1>"참여, 불참"</formula1>
    </dataValidation>
    <dataValidation type="list" allowBlank="1" showInputMessage="1" showErrorMessage="1" sqref="D30">
      <formula1>"인정, 불인정, 타비위행위로 판단, 기타"</formula1>
    </dataValidation>
    <dataValidation type="list" allowBlank="1" showInputMessage="1" showErrorMessage="1" sqref="D31">
      <formula1>"인정, 불인정, 해당없음"</formula1>
    </dataValidation>
  </dataValidations>
  <pageMargins left="0.7" right="0.7" top="0.75" bottom="0.75" header="0.3" footer="0.3"/>
  <pageSetup paperSize="9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2"/>
  <sheetViews>
    <sheetView zoomScale="85" zoomScaleNormal="85" workbookViewId="0">
      <pane ySplit="1" topLeftCell="A2" activePane="bottomLeft" state="frozen"/>
      <selection pane="bottomLeft" activeCell="O1" sqref="O1"/>
    </sheetView>
  </sheetViews>
  <sheetFormatPr defaultRowHeight="16.5"/>
  <cols>
    <col min="1" max="1" width="5.25" customWidth="1"/>
    <col min="3" max="3" width="33.75" customWidth="1"/>
    <col min="4" max="4" width="23.375" customWidth="1"/>
    <col min="5" max="5" width="15.625" customWidth="1"/>
    <col min="6" max="6" width="16.625" customWidth="1"/>
    <col min="7" max="7" width="18.125" customWidth="1"/>
    <col min="8" max="8" width="19.375" customWidth="1"/>
    <col min="9" max="9" width="20.875" customWidth="1"/>
    <col min="10" max="10" width="21.375" customWidth="1"/>
    <col min="11" max="11" width="15.5" customWidth="1"/>
    <col min="12" max="12" width="16" customWidth="1"/>
    <col min="13" max="13" width="13.875" customWidth="1"/>
    <col min="14" max="14" width="13.75" customWidth="1"/>
    <col min="15" max="15" width="29.25" customWidth="1"/>
    <col min="16" max="16" width="20.25" customWidth="1"/>
    <col min="17" max="17" width="15.375" customWidth="1"/>
    <col min="18" max="18" width="14.625" customWidth="1"/>
    <col min="19" max="19" width="18" customWidth="1"/>
    <col min="20" max="20" width="19.25" customWidth="1"/>
    <col min="21" max="24" width="18" customWidth="1"/>
    <col min="25" max="25" width="11.5" customWidth="1"/>
  </cols>
  <sheetData>
    <row r="1" spans="1:24" ht="78" customHeight="1">
      <c r="A1" s="179" t="s">
        <v>174</v>
      </c>
      <c r="B1" s="179"/>
      <c r="C1" s="179"/>
      <c r="D1" s="179"/>
      <c r="E1" s="179"/>
      <c r="F1" s="179"/>
      <c r="G1" s="179"/>
      <c r="H1" s="179"/>
      <c r="I1" s="179"/>
    </row>
    <row r="2" spans="1:24" s="26" customFormat="1" ht="16.5" customHeight="1">
      <c r="A2" s="75"/>
      <c r="B2" s="75"/>
      <c r="C2" s="75"/>
      <c r="D2" s="75"/>
      <c r="E2" s="75"/>
      <c r="F2" s="75"/>
      <c r="G2" s="75"/>
      <c r="H2" s="75"/>
    </row>
    <row r="3" spans="1:24" s="27" customFormat="1" ht="38.25" customHeight="1">
      <c r="A3" s="75"/>
      <c r="B3" s="177" t="s">
        <v>101</v>
      </c>
      <c r="C3" s="177"/>
      <c r="D3" s="75"/>
      <c r="E3" s="75"/>
      <c r="F3" s="75"/>
      <c r="G3" s="75"/>
      <c r="H3" s="75"/>
    </row>
    <row r="4" spans="1:24" s="4" customFormat="1" ht="60" customHeight="1">
      <c r="A4" s="1" t="s">
        <v>0</v>
      </c>
      <c r="B4" s="2" t="s">
        <v>1</v>
      </c>
      <c r="C4" s="1" t="s">
        <v>2</v>
      </c>
      <c r="D4" s="3" t="s">
        <v>3</v>
      </c>
      <c r="E4" s="11" t="s">
        <v>4</v>
      </c>
      <c r="F4" s="12" t="s">
        <v>5</v>
      </c>
      <c r="G4" s="149" t="s">
        <v>6</v>
      </c>
      <c r="H4" s="10" t="s">
        <v>21</v>
      </c>
      <c r="I4" s="10" t="s">
        <v>15</v>
      </c>
      <c r="J4" s="10" t="s">
        <v>22</v>
      </c>
      <c r="K4" s="1" t="s">
        <v>7</v>
      </c>
      <c r="L4" s="1" t="s">
        <v>8</v>
      </c>
      <c r="M4" s="3" t="s">
        <v>14</v>
      </c>
      <c r="N4" s="3" t="s">
        <v>16</v>
      </c>
      <c r="O4" s="3" t="s">
        <v>23</v>
      </c>
      <c r="P4" s="76" t="s">
        <v>9</v>
      </c>
      <c r="Q4" s="25" t="s">
        <v>10</v>
      </c>
      <c r="R4" s="25" t="s">
        <v>11</v>
      </c>
      <c r="S4" s="77" t="s">
        <v>18</v>
      </c>
      <c r="T4" s="77" t="s">
        <v>19</v>
      </c>
      <c r="U4" s="77" t="s">
        <v>20</v>
      </c>
      <c r="V4" s="77" t="s">
        <v>12</v>
      </c>
      <c r="W4" s="77" t="s">
        <v>13</v>
      </c>
      <c r="X4" s="77" t="s">
        <v>17</v>
      </c>
    </row>
    <row r="5" spans="1:24" s="4" customFormat="1" ht="148.5">
      <c r="A5" s="21">
        <v>1</v>
      </c>
      <c r="B5" s="5">
        <f>'2.재발방지대책 (공통서식)'!$D$14</f>
        <v>0</v>
      </c>
      <c r="C5" s="22" t="str">
        <f>'2.재발방지대책 (공통서식)'!$D$13</f>
        <v>ㅇㅇ고등학교(가해), ㅇㅇ중학교(피해)</v>
      </c>
      <c r="D5" s="23" t="str">
        <f>'2.재발방지대책 (공통서식)'!$D$10</f>
        <v xml:space="preserve">날짜 기재 (2025-00-00) 또는
기간 기재 (2025-00-00 ~ 2025-00-00) 또는 
특정 불가  </v>
      </c>
      <c r="E5" s="23" t="str">
        <f>'2.재발방지대책 (공통서식)'!$D$11</f>
        <v>2020-00-00</v>
      </c>
      <c r="F5" s="24">
        <f>'1.(피해자 통보 동의시)사건통보서 (공통서식)'!$D$10</f>
        <v>0</v>
      </c>
      <c r="G5" s="24" t="str">
        <f>IF(ISBLANK('2.재발방지대책 (공통서식)'!$D12),"",'2.재발방지대책 (공통서식)'!$D12)</f>
        <v/>
      </c>
      <c r="H5" s="13" t="e">
        <f>EDATE(E5,3)</f>
        <v>#VALUE!</v>
      </c>
      <c r="I5" s="14" t="e">
        <f>G5-E5</f>
        <v>#VALUE!</v>
      </c>
      <c r="J5" s="15" t="e">
        <f ca="1">IF(G5="",(H5-TODAY( )),"완료")</f>
        <v>#VALUE!</v>
      </c>
      <c r="K5" s="5">
        <f>'2.재발방지대책 (공통서식)'!$D$16</f>
        <v>0</v>
      </c>
      <c r="L5" s="5">
        <f>'2.재발방지대책 (공통서식)'!$D$17</f>
        <v>0</v>
      </c>
      <c r="M5" s="5" t="str">
        <f>'2.재발방지대책 (공통서식)'!$D$18</f>
        <v>기관장-하급자, 상급자-하급자, 하급자-상급자, 동료, 교사-학생, 학생-교사, 학생-학생, 기타(    )</v>
      </c>
      <c r="N5" s="16" t="str">
        <f>'2.재발방지대책 (공통서식)'!$D$19</f>
        <v>남성-여성,여성-남성, 남성-남성, 여성-여성, 기타(  )</v>
      </c>
      <c r="O5" s="6">
        <f>'1.(피해자 통보 동의시)사건통보서 (공통서식)'!$D$24</f>
        <v>0</v>
      </c>
      <c r="P5" s="7">
        <f>'2.재발방지대책 (공통서식)'!$D$24</f>
        <v>0</v>
      </c>
      <c r="Q5" s="7">
        <f>'2.재발방지대책 (공통서식)'!$D$25</f>
        <v>0</v>
      </c>
      <c r="R5" s="8">
        <f>'2.재발방지대책 (공통서식)'!$D$27</f>
        <v>0</v>
      </c>
      <c r="S5" s="8" t="str">
        <f>'2.재발방지대책 (공통서식)'!$D$28</f>
        <v>개최□
고충심의위원회 개최, 학교폭력대책심의위원회 또는 교권보호위원회 □개최 
미개최□(사유 기재)</v>
      </c>
      <c r="T5" s="9" t="str">
        <f>'2.재발방지대책 (공통서식)'!$D$30</f>
        <v>인정□ 불인정□
타비위행위로 판단□
기타 □</v>
      </c>
      <c r="U5" s="9" t="str">
        <f>'2.재발방지대책 (공통서식)'!$D$31</f>
        <v>인정□ 불인정□ 해당없음□</v>
      </c>
      <c r="V5" s="20" t="str">
        <f>'2.재발방지대책 (공통서식)'!$D$34</f>
        <v>행위자와 공간분리 □ 
유·무급휴가□ 
심리상담 □
상담/의료/법률 지원기관 연계 □
해당없음 □</v>
      </c>
      <c r="W5" s="20" t="str">
        <f>'2.재발방지대책 (공통서식)'!$D$35</f>
        <v>징계 □
부서/근무장소 변경  □
업무배제/대기발령/직위해제 □ 
인식개선 교육 □ 
상급기관에 행위자 인사조치 요청 □
해당없음 □</v>
      </c>
      <c r="X5" s="20" t="str">
        <f>'2.재발방지대책 (공통서식)'!$D$36</f>
        <v xml:space="preserve">(구체적 사항 기재) 
예) 전직원 폭력 예방교육 실시 
    2차 피해 방지 홍보 강화 </v>
      </c>
    </row>
    <row r="6" spans="1:24" s="26" customFormat="1">
      <c r="G6" s="150"/>
    </row>
    <row r="7" spans="1:24" s="26" customFormat="1">
      <c r="G7" s="150"/>
    </row>
    <row r="8" spans="1:24" s="26" customFormat="1">
      <c r="G8" s="150"/>
    </row>
    <row r="9" spans="1:24" s="26" customFormat="1" ht="34.5" customHeight="1">
      <c r="A9" s="74"/>
      <c r="B9" s="178" t="s">
        <v>102</v>
      </c>
      <c r="C9" s="178"/>
      <c r="G9" s="150"/>
    </row>
    <row r="10" spans="1:24" s="26" customFormat="1">
      <c r="G10" s="150"/>
    </row>
    <row r="11" spans="1:24" s="4" customFormat="1" ht="60" customHeight="1">
      <c r="A11" s="1" t="s">
        <v>0</v>
      </c>
      <c r="B11" s="2" t="s">
        <v>1</v>
      </c>
      <c r="C11" s="1" t="s">
        <v>2</v>
      </c>
      <c r="D11" s="3" t="s">
        <v>3</v>
      </c>
      <c r="E11" s="11" t="s">
        <v>4</v>
      </c>
      <c r="F11" s="12" t="s">
        <v>5</v>
      </c>
      <c r="G11" s="149" t="s">
        <v>6</v>
      </c>
      <c r="H11" s="10" t="s">
        <v>21</v>
      </c>
      <c r="I11" s="10" t="s">
        <v>15</v>
      </c>
      <c r="J11" s="10" t="s">
        <v>22</v>
      </c>
      <c r="K11" s="1" t="s">
        <v>7</v>
      </c>
      <c r="L11" s="1" t="s">
        <v>8</v>
      </c>
      <c r="M11" s="3" t="s">
        <v>14</v>
      </c>
      <c r="N11" s="3" t="s">
        <v>16</v>
      </c>
      <c r="O11" s="3" t="s">
        <v>165</v>
      </c>
      <c r="P11" s="17" t="s">
        <v>9</v>
      </c>
      <c r="Q11" s="18" t="s">
        <v>10</v>
      </c>
      <c r="R11" s="18" t="s">
        <v>11</v>
      </c>
      <c r="S11" s="19" t="s">
        <v>18</v>
      </c>
      <c r="T11" s="19" t="s">
        <v>19</v>
      </c>
      <c r="U11" s="19" t="s">
        <v>20</v>
      </c>
      <c r="V11" s="19" t="s">
        <v>12</v>
      </c>
      <c r="W11" s="19" t="s">
        <v>13</v>
      </c>
      <c r="X11" s="19" t="s">
        <v>17</v>
      </c>
    </row>
    <row r="12" spans="1:24" s="4" customFormat="1" ht="148.5">
      <c r="A12" s="21">
        <v>1</v>
      </c>
      <c r="B12" s="5">
        <f>'2.재발방지대책 (공통서식)'!$E$14</f>
        <v>0</v>
      </c>
      <c r="C12" s="22" t="str">
        <f>'2.재발방지대책 (공통서식)'!$E$13</f>
        <v xml:space="preserve">ㅇㅇㅇ 초등학교, ㅇㅇ유치원   
또는 
ㅇㅇ학교 (가해), ㅇㅇ학교 (피해) </v>
      </c>
      <c r="D12" s="23" t="str">
        <f>'2.재발방지대책 (공통서식)'!$E$10</f>
        <v xml:space="preserve">날짜 기재 (2025-00-00) 또는
기간 기재 (2025-00-00 ~ 2025-00-00) 또는 특정 불가 중 선택 </v>
      </c>
      <c r="E12" s="23">
        <f>'2.재발방지대책 (공통서식)'!$E$11</f>
        <v>0</v>
      </c>
      <c r="F12" s="124" t="s">
        <v>163</v>
      </c>
      <c r="G12" s="24" t="str">
        <f>IF(ISBLANK('2.재발방지대책 (공통서식)'!$E12),"",'2.재발방지대책 (공통서식)'!$E12)</f>
        <v/>
      </c>
      <c r="H12" s="13">
        <f>EDATE(E12,3)</f>
        <v>91</v>
      </c>
      <c r="I12" s="14" t="e">
        <f>G12-E12</f>
        <v>#VALUE!</v>
      </c>
      <c r="J12" s="15">
        <f ca="1">IF(G12="",(H12-TODAY( )),"완료")</f>
        <v>-45617</v>
      </c>
      <c r="K12" s="5">
        <f>'2.재발방지대책 (공통서식)'!$E$16</f>
        <v>0</v>
      </c>
      <c r="L12" s="5">
        <f>'2.재발방지대책 (공통서식)'!$E$17</f>
        <v>0</v>
      </c>
      <c r="M12" s="5" t="str">
        <f>'2.재발방지대책 (공통서식)'!$E$18</f>
        <v>기관장-하급자, 상급자-하급자, 하급자-상급자, 동료, 교사-학생, 학생-교사, 학생-학생, 기타(    )</v>
      </c>
      <c r="N12" s="16" t="str">
        <f>'2.재발방지대책 (공통서식)'!$E$19</f>
        <v>여성-남성, 남성-남성, 여성-여성, 기타(    )</v>
      </c>
      <c r="O12" s="125" t="s">
        <v>164</v>
      </c>
      <c r="P12" s="7">
        <f>'2.재발방지대책 (공통서식)'!$D$24</f>
        <v>0</v>
      </c>
      <c r="Q12" s="7">
        <f>'2.재발방지대책 (공통서식)'!$D$25</f>
        <v>0</v>
      </c>
      <c r="R12" s="8">
        <f>'2.재발방지대책 (공통서식)'!$D$27</f>
        <v>0</v>
      </c>
      <c r="S12" s="8" t="str">
        <f>'2.재발방지대책 (공통서식)'!$D$28</f>
        <v>개최□
고충심의위원회 개최, 학교폭력대책심의위원회 또는 교권보호위원회 □개최 
미개최□(사유 기재)</v>
      </c>
      <c r="T12" s="9" t="str">
        <f>'2.재발방지대책 (공통서식)'!$D$30</f>
        <v>인정□ 불인정□
타비위행위로 판단□
기타 □</v>
      </c>
      <c r="U12" s="9" t="str">
        <f>'2.재발방지대책 (공통서식)'!$D$31</f>
        <v>인정□ 불인정□ 해당없음□</v>
      </c>
      <c r="V12" s="20" t="str">
        <f>'2.재발방지대책 (공통서식)'!$D$34</f>
        <v>행위자와 공간분리 □ 
유·무급휴가□ 
심리상담 □
상담/의료/법률 지원기관 연계 □
해당없음 □</v>
      </c>
      <c r="W12" s="20" t="str">
        <f>'2.재발방지대책 (공통서식)'!$D$35</f>
        <v>징계 □
부서/근무장소 변경  □
업무배제/대기발령/직위해제 □ 
인식개선 교육 □ 
상급기관에 행위자 인사조치 요청 □
해당없음 □</v>
      </c>
      <c r="X12" s="20" t="str">
        <f>'2.재발방지대책 (공통서식)'!$D$36</f>
        <v xml:space="preserve">(구체적 사항 기재) 
예) 전직원 폭력 예방교육 실시 
    2차 피해 방지 홍보 강화 </v>
      </c>
    </row>
  </sheetData>
  <mergeCells count="3">
    <mergeCell ref="B3:C3"/>
    <mergeCell ref="B9:C9"/>
    <mergeCell ref="A1:I1"/>
  </mergeCells>
  <phoneticPr fontId="1" type="noConversion"/>
  <conditionalFormatting sqref="J5">
    <cfRule type="cellIs" dxfId="1" priority="5" operator="lessThan">
      <formula>5</formula>
    </cfRule>
  </conditionalFormatting>
  <conditionalFormatting sqref="J12">
    <cfRule type="cellIs" dxfId="0" priority="1" operator="lessThan">
      <formula>5</formula>
    </cfRule>
  </conditionalFormatting>
  <dataValidations disablePrompts="1" count="1">
    <dataValidation type="list" allowBlank="1" showInputMessage="1" showErrorMessage="1" sqref="Q4 Q11">
      <formula1>"기관, 외부전문가 조사, 상급기관 조사, 인권위 조사"</formula1>
    </dataValidation>
  </dataValidations>
  <pageMargins left="0.7" right="0.7" top="0.75" bottom="0.75" header="0.3" footer="0.3"/>
  <pageSetup paperSize="9" fitToWidth="0" orientation="landscape" r:id="rId1"/>
  <colBreaks count="2" manualBreakCount="2">
    <brk id="6" max="4" man="1"/>
    <brk id="12" max="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1.(피해자 통보 동의시)사건통보서 (공통서식)</vt:lpstr>
      <vt:lpstr>2.재발방지대책 (공통서식)</vt:lpstr>
      <vt:lpstr>3.관리대장(앞 시트와 연동)</vt:lpstr>
      <vt:lpstr>'1.(피해자 통보 동의시)사건통보서 (공통서식)'!Print_Area</vt:lpstr>
      <vt:lpstr>'2.재발방지대책 (공통서식)'!Print_Area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mogefuser</dc:creator>
  <cp:lastModifiedBy>mogefuser</cp:lastModifiedBy>
  <cp:lastPrinted>2025-02-17T01:54:44Z</cp:lastPrinted>
  <dcterms:created xsi:type="dcterms:W3CDTF">2025-01-06T05:11:11Z</dcterms:created>
  <dcterms:modified xsi:type="dcterms:W3CDTF">2025-02-20T06:56:35Z</dcterms:modified>
</cp:coreProperties>
</file>